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" yWindow="15" windowWidth="9675" windowHeight="8115"/>
  </bookViews>
  <sheets>
    <sheet name="2013-14" sheetId="5" r:id="rId1"/>
  </sheets>
  <calcPr calcId="145621"/>
</workbook>
</file>

<file path=xl/calcChain.xml><?xml version="1.0" encoding="utf-8"?>
<calcChain xmlns="http://schemas.openxmlformats.org/spreadsheetml/2006/main">
  <c r="C41" i="5" l="1"/>
  <c r="C35" i="5" l="1"/>
</calcChain>
</file>

<file path=xl/sharedStrings.xml><?xml version="1.0" encoding="utf-8"?>
<sst xmlns="http://schemas.openxmlformats.org/spreadsheetml/2006/main" count="222" uniqueCount="139">
  <si>
    <t>Albumex 20 - 10ml</t>
  </si>
  <si>
    <t>Albumex 20 - 100ml</t>
  </si>
  <si>
    <t>Albumex 4 - 50ml</t>
  </si>
  <si>
    <t>Albumex 4 - 500ml</t>
  </si>
  <si>
    <t>CMV Immunoglobulin - 30ml</t>
  </si>
  <si>
    <t>Hepatitis B Immunoglobulin - 100IU</t>
  </si>
  <si>
    <t>Hepatitis B Immunoglobulin - 400IU</t>
  </si>
  <si>
    <t>Intragam P - 50ml</t>
  </si>
  <si>
    <t>Intragam P - 200ml</t>
  </si>
  <si>
    <t>Evogam 16% (0.8g/5ml)</t>
  </si>
  <si>
    <t>Evogam 16% (3.2g/20ml)</t>
  </si>
  <si>
    <t>Normal Immunoglobulin - 2ml</t>
  </si>
  <si>
    <t>Normal Immunoglobulin - 5ml</t>
  </si>
  <si>
    <t>Tetanus Immunoglobulin - 250IU</t>
  </si>
  <si>
    <t>Tetanus Immunoglobulin - 4000IU</t>
  </si>
  <si>
    <t>Zoster Immunoglobulin - 200IU</t>
  </si>
  <si>
    <t>Biostate - 250IU</t>
  </si>
  <si>
    <t>Biostate - 500IU</t>
  </si>
  <si>
    <t>Biostate - 1000IU</t>
  </si>
  <si>
    <t>MonoFIX - VF - 500IU</t>
  </si>
  <si>
    <t>MonoFIX - VF - 1000IU</t>
  </si>
  <si>
    <t>Prothrombinex - 500IU</t>
  </si>
  <si>
    <t>Thrombotrol - VF - 1000IU</t>
  </si>
  <si>
    <t>Ceprotin</t>
  </si>
  <si>
    <t>NovoSeven RT 1mg</t>
  </si>
  <si>
    <t>NovoSeven RT 2mg</t>
  </si>
  <si>
    <t>NovoSeven RT 5mg</t>
  </si>
  <si>
    <t>NovoSeven RT 8mg</t>
  </si>
  <si>
    <t>Rhophylac 1500IU</t>
  </si>
  <si>
    <t>BeneFIX - 250IU</t>
  </si>
  <si>
    <t>BeneFIX - 500IU</t>
  </si>
  <si>
    <t>BeneFIX - 1,000IU</t>
  </si>
  <si>
    <t>BeneFIX - 2,000IU</t>
  </si>
  <si>
    <t>BeneFIX - 3,000IU</t>
  </si>
  <si>
    <t>Xyntha 250IU</t>
  </si>
  <si>
    <t>Xyntha 500IU</t>
  </si>
  <si>
    <t>Xyntha 1000IU</t>
  </si>
  <si>
    <t>Xyntha 2000IU</t>
  </si>
  <si>
    <t>Fibrogammin P - 250IU</t>
  </si>
  <si>
    <t>Octagam 5% - 20ml</t>
  </si>
  <si>
    <t>Octagam 5% - 50ml</t>
  </si>
  <si>
    <t>Octagam 5% - 100ml</t>
  </si>
  <si>
    <t>Octagam 5% - 200ml</t>
  </si>
  <si>
    <t>Octagam 10% - 20ml</t>
  </si>
  <si>
    <t>Octagam 10% - 50ml</t>
  </si>
  <si>
    <t>Octagam 10% - 100ml</t>
  </si>
  <si>
    <t>Octagam 10% - 200ml</t>
  </si>
  <si>
    <t>Kiovig 10% (1g) 10ml</t>
  </si>
  <si>
    <t>Kiovig 10% (2.5g) 25ml</t>
  </si>
  <si>
    <t>Kiovig 10% (5g) 50ml</t>
  </si>
  <si>
    <t>Kiovig 10% (10g) 100ml</t>
  </si>
  <si>
    <t>Kiovig 10% (20g) 200ml</t>
  </si>
  <si>
    <t>Gammanorm (1650mg/10ml)</t>
  </si>
  <si>
    <t>Gammanorm (3300mg/20ml)</t>
  </si>
  <si>
    <t>WB Red Cell - Leucodepleted</t>
  </si>
  <si>
    <t>WB Paediatric Red Cell – Leucodepleted (set of 4)</t>
  </si>
  <si>
    <t>WB Washed Red Cell – Leucodepleted</t>
  </si>
  <si>
    <t>WB Platelet Pool - Leucodepleted</t>
  </si>
  <si>
    <t xml:space="preserve">Apheresis Platelet – Leucodepleted </t>
  </si>
  <si>
    <t>Paediatric Apheresis Platelet – Leucodepleted (Set of 4)</t>
  </si>
  <si>
    <t>WB Clinical FFP – Buffy Coat Poor</t>
  </si>
  <si>
    <t>Paediatric Clinical FFP (set of 4)</t>
  </si>
  <si>
    <t>Apheresis Clinical FFP</t>
  </si>
  <si>
    <t>WB Cryoprecipitate</t>
  </si>
  <si>
    <t>Apheresis Cryoprecipitate</t>
  </si>
  <si>
    <t>WB Cryo-depleted Plasma</t>
  </si>
  <si>
    <t>Apheresis Cryo-depleted Plasma</t>
  </si>
  <si>
    <t>Autologous Donation</t>
  </si>
  <si>
    <t>Directed donation comply with AHMAC guidelines</t>
  </si>
  <si>
    <t>Therapeutic Venesections for WB for Discard</t>
  </si>
  <si>
    <t>Serum Eye Drops - single collection units</t>
  </si>
  <si>
    <t>Plasma for fractionation</t>
  </si>
  <si>
    <t>Unit</t>
  </si>
  <si>
    <t>IU</t>
  </si>
  <si>
    <t>mg</t>
  </si>
  <si>
    <t>Vial</t>
  </si>
  <si>
    <t>NATIONAL - PLASMA AND RECOMBINANT</t>
  </si>
  <si>
    <t>NATIONAL - FRESH BLOOD COMPONENTS</t>
  </si>
  <si>
    <t>NATIONAL - PLASMA AND RECOMBINANT (continued)</t>
  </si>
  <si>
    <t>NA</t>
  </si>
  <si>
    <t>Single Collection</t>
  </si>
  <si>
    <t>Volume</t>
  </si>
  <si>
    <t>gms</t>
  </si>
  <si>
    <t xml:space="preserve">CSL PRODUCTS </t>
  </si>
  <si>
    <t xml:space="preserve">IMPORTED BLOOD PRODUCTS </t>
  </si>
  <si>
    <t>TOTAL RECOMBINANT FACTOR VIII</t>
  </si>
  <si>
    <t xml:space="preserve">Red Cell Products </t>
  </si>
  <si>
    <t xml:space="preserve">Platelet Products </t>
  </si>
  <si>
    <t xml:space="preserve">Clinical Fresh Frozen Plasma Products </t>
  </si>
  <si>
    <t xml:space="preserve">Cryoprecipitate Products </t>
  </si>
  <si>
    <t xml:space="preserve">Cryo-depleted Plasma Products </t>
  </si>
  <si>
    <t xml:space="preserve">Other Products </t>
  </si>
  <si>
    <t>kgs</t>
  </si>
  <si>
    <t>Presentation</t>
  </si>
  <si>
    <t>TOTAL RECOMBINANT FACTOR IX</t>
  </si>
  <si>
    <t>TOTAL FACTOR XIII</t>
  </si>
  <si>
    <t>&gt; 220 ml</t>
  </si>
  <si>
    <t>25–100 ml</t>
  </si>
  <si>
    <t xml:space="preserve"> &gt; 130 mL</t>
  </si>
  <si>
    <t>&gt; 160 mL</t>
  </si>
  <si>
    <t>100–400 ml</t>
  </si>
  <si>
    <t xml:space="preserve"> 40–60 ml</t>
  </si>
  <si>
    <t>250–310 ml</t>
  </si>
  <si>
    <t>60–80 ml</t>
  </si>
  <si>
    <t>250–310  ml</t>
  </si>
  <si>
    <t>30–40 ml</t>
  </si>
  <si>
    <t>54–66 ml</t>
  </si>
  <si>
    <t>215–265 ml</t>
  </si>
  <si>
    <t>495–605 ml</t>
  </si>
  <si>
    <t>Venesection</t>
  </si>
  <si>
    <t>National Blood Authority 2013-14 -  Purchase Volumes</t>
  </si>
  <si>
    <t>FY 2013-14 Volume</t>
  </si>
  <si>
    <t>Notes:</t>
  </si>
  <si>
    <t>TOTAL RECOMBINANT FACTOR VIIa</t>
  </si>
  <si>
    <t>FEIBA 500IU</t>
  </si>
  <si>
    <t>FEIBA 1000IU</t>
  </si>
  <si>
    <t>FEIBA 2500IU</t>
  </si>
  <si>
    <t>TOTAL FACTOR VIII ANTI-INHIBITOR (PLASMA DERIVED)</t>
  </si>
  <si>
    <t>TOTAL FACTOR XI (PLASMA DERIVED)</t>
  </si>
  <si>
    <t>Factor XI</t>
  </si>
  <si>
    <t>Ceprotin 500IU</t>
  </si>
  <si>
    <t>TOTAL RHD IMMUNOGLOBULIN (PLASMA DERIVED)</t>
  </si>
  <si>
    <t>Xyntha 3000IU</t>
  </si>
  <si>
    <t>Total Xyntha</t>
  </si>
  <si>
    <t>Kogenate FS - 250IU</t>
  </si>
  <si>
    <t>Kogenate FS - 500IU</t>
  </si>
  <si>
    <t>Kogenate FS - 1000IU</t>
  </si>
  <si>
    <t>Kogenate FS - 2000IU</t>
  </si>
  <si>
    <t>Total Kogenate</t>
  </si>
  <si>
    <t>Kogenate FS - 3000 IU</t>
  </si>
  <si>
    <t>Fibrogammin P - 1250IU</t>
  </si>
  <si>
    <t>Total Octagam</t>
  </si>
  <si>
    <t>Total Kiovig</t>
  </si>
  <si>
    <t>Total Gammanorm</t>
  </si>
  <si>
    <t xml:space="preserve">TOTAL IMPORTED IG </t>
  </si>
  <si>
    <t>Rh (D) Immunoglobulin - VF 250 IU</t>
  </si>
  <si>
    <t>Rh (D) Immunoglobulin - VF 625 IU</t>
  </si>
  <si>
    <r>
      <t xml:space="preserve">2. Prices for 2013-14 can be found in the NBA Annual Report for 2013-14 (Appendix 2 and 3) at </t>
    </r>
    <r>
      <rPr>
        <b/>
        <sz val="11"/>
        <color rgb="FFFF0000"/>
        <rFont val="Calibri"/>
        <family val="2"/>
        <scheme val="minor"/>
      </rPr>
      <t xml:space="preserve">http://www.blood.gov.au/about-nba#annual-report </t>
    </r>
  </si>
  <si>
    <t>1. These are the volumes/units that the NBA purchased from suppliers, not the volumes issued to health providers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</si>
</sst>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(&quot;$&quot;* #,##0.00_);_(&quot;$&quot;* \(#,##0.00\);_(&quot;$&quot;* &quot;-&quot;??_);_(@_)"/>
    <numFmt numFmtId="166" formatCode="_(* #,##0.00_);_(* \(#,##0.0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name val="Arial"/>
      <family val="2"/>
    </font>
    <font>
      <sz val="2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</font>
    <font>
      <sz val="10"/>
      <color indexed="8"/>
      <name val="Arial"/>
      <family val="2"/>
    </font>
    <font>
      <b/>
      <i/>
      <sz val="10"/>
      <name val="Arial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1">
    <xf numFmtId="0" fontId="0" fillId="0" borderId="0"/>
    <xf numFmtId="0" fontId="2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7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19" fillId="0" borderId="0"/>
    <xf numFmtId="166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0" fillId="0" borderId="0" applyNumberFormat="0" applyBorder="0" applyAlignment="0"/>
    <xf numFmtId="0" fontId="22" fillId="0" borderId="0" applyNumberFormat="0" applyFill="0" applyBorder="0" applyAlignment="0" applyProtection="0"/>
  </cellStyleXfs>
  <cellXfs count="39">
    <xf numFmtId="0" fontId="0" fillId="0" borderId="0" xfId="0"/>
    <xf numFmtId="5" fontId="0" fillId="0" borderId="0" xfId="0" applyNumberFormat="1"/>
    <xf numFmtId="0" fontId="2" fillId="0" borderId="0" xfId="17" applyFill="1"/>
    <xf numFmtId="0" fontId="11" fillId="0" borderId="3" xfId="17" applyFont="1" applyFill="1" applyBorder="1" applyAlignment="1">
      <alignment horizontal="left" vertical="center" wrapText="1"/>
    </xf>
    <xf numFmtId="0" fontId="0" fillId="0" borderId="0" xfId="0"/>
    <xf numFmtId="9" fontId="10" fillId="0" borderId="0" xfId="17" applyNumberFormat="1" applyFont="1" applyFill="1"/>
    <xf numFmtId="0" fontId="7" fillId="0" borderId="0" xfId="0" applyFont="1"/>
    <xf numFmtId="0" fontId="6" fillId="0" borderId="3" xfId="17" applyFont="1" applyFill="1" applyBorder="1"/>
    <xf numFmtId="164" fontId="5" fillId="0" borderId="3" xfId="19" applyNumberFormat="1" applyFont="1" applyFill="1" applyBorder="1"/>
    <xf numFmtId="0" fontId="5" fillId="0" borderId="0" xfId="17" applyFont="1" applyFill="1"/>
    <xf numFmtId="0" fontId="5" fillId="0" borderId="3" xfId="17" applyFont="1" applyBorder="1"/>
    <xf numFmtId="0" fontId="13" fillId="0" borderId="0" xfId="0" applyFont="1" applyAlignment="1">
      <alignment horizontal="center"/>
    </xf>
    <xf numFmtId="0" fontId="5" fillId="0" borderId="0" xfId="17" applyFont="1" applyBorder="1" applyAlignment="1">
      <alignment horizontal="center"/>
    </xf>
    <xf numFmtId="3" fontId="5" fillId="3" borderId="3" xfId="17" applyNumberFormat="1" applyFont="1" applyFill="1" applyBorder="1" applyAlignment="1" applyProtection="1">
      <alignment horizontal="center"/>
      <protection locked="0"/>
    </xf>
    <xf numFmtId="3" fontId="5" fillId="3" borderId="3" xfId="17" applyNumberFormat="1" applyFont="1" applyFill="1" applyBorder="1" applyProtection="1">
      <protection locked="0"/>
    </xf>
    <xf numFmtId="0" fontId="6" fillId="0" borderId="3" xfId="17" applyFont="1" applyBorder="1"/>
    <xf numFmtId="0" fontId="8" fillId="2" borderId="3" xfId="17" applyFont="1" applyFill="1" applyBorder="1" applyAlignment="1">
      <alignment horizontal="left"/>
    </xf>
    <xf numFmtId="3" fontId="6" fillId="3" borderId="3" xfId="1" applyNumberFormat="1" applyFont="1" applyFill="1" applyBorder="1" applyAlignment="1" applyProtection="1">
      <alignment horizontal="center" wrapText="1"/>
      <protection locked="0"/>
    </xf>
    <xf numFmtId="3" fontId="6" fillId="3" borderId="3" xfId="1" applyNumberFormat="1" applyFont="1" applyFill="1" applyBorder="1" applyAlignment="1" applyProtection="1">
      <alignment horizontal="right" wrapText="1"/>
      <protection locked="0"/>
    </xf>
    <xf numFmtId="0" fontId="5" fillId="3" borderId="3" xfId="17" applyFont="1" applyFill="1" applyBorder="1" applyProtection="1">
      <protection locked="0"/>
    </xf>
    <xf numFmtId="3" fontId="6" fillId="3" borderId="3" xfId="17" applyNumberFormat="1" applyFont="1" applyFill="1" applyBorder="1" applyAlignment="1" applyProtection="1">
      <alignment horizontal="center"/>
      <protection locked="0"/>
    </xf>
    <xf numFmtId="3" fontId="6" fillId="3" borderId="3" xfId="17" applyNumberFormat="1" applyFont="1" applyFill="1" applyBorder="1" applyProtection="1">
      <protection locked="0"/>
    </xf>
    <xf numFmtId="0" fontId="16" fillId="2" borderId="3" xfId="17" applyFont="1" applyFill="1" applyBorder="1" applyAlignment="1">
      <alignment horizontal="left"/>
    </xf>
    <xf numFmtId="3" fontId="6" fillId="3" borderId="1" xfId="1" applyNumberFormat="1" applyFont="1" applyFill="1" applyBorder="1" applyAlignment="1" applyProtection="1">
      <alignment horizontal="center" wrapText="1"/>
      <protection locked="0"/>
    </xf>
    <xf numFmtId="0" fontId="6" fillId="0" borderId="5" xfId="17" applyFont="1" applyBorder="1"/>
    <xf numFmtId="0" fontId="18" fillId="0" borderId="0" xfId="25"/>
    <xf numFmtId="0" fontId="0" fillId="0" borderId="0" xfId="0" applyFill="1"/>
    <xf numFmtId="0" fontId="13" fillId="0" borderId="0" xfId="0" applyFont="1" applyFill="1"/>
    <xf numFmtId="0" fontId="22" fillId="0" borderId="0" xfId="30"/>
    <xf numFmtId="0" fontId="11" fillId="0" borderId="4" xfId="17" applyFont="1" applyFill="1" applyBorder="1" applyAlignment="1">
      <alignment horizontal="left" vertical="center" wrapText="1"/>
    </xf>
    <xf numFmtId="0" fontId="11" fillId="0" borderId="2" xfId="17" applyFont="1" applyFill="1" applyBorder="1" applyAlignment="1">
      <alignment horizontal="left" vertical="center" wrapText="1"/>
    </xf>
    <xf numFmtId="0" fontId="11" fillId="0" borderId="5" xfId="17" applyFont="1" applyFill="1" applyBorder="1" applyAlignment="1">
      <alignment horizontal="left" vertical="center" wrapText="1"/>
    </xf>
    <xf numFmtId="3" fontId="6" fillId="3" borderId="3" xfId="1" applyNumberFormat="1" applyFont="1" applyFill="1" applyBorder="1" applyAlignment="1" applyProtection="1">
      <alignment horizontal="center" vertical="center"/>
      <protection locked="0"/>
    </xf>
    <xf numFmtId="0" fontId="14" fillId="0" borderId="0" xfId="17" applyFont="1" applyFill="1" applyAlignment="1">
      <alignment horizontal="center" wrapText="1"/>
    </xf>
    <xf numFmtId="0" fontId="15" fillId="0" borderId="0" xfId="0" applyFont="1" applyAlignment="1"/>
    <xf numFmtId="0" fontId="9" fillId="0" borderId="0" xfId="17" applyFont="1" applyFill="1" applyAlignment="1">
      <alignment horizontal="center" wrapText="1"/>
    </xf>
    <xf numFmtId="0" fontId="0" fillId="0" borderId="0" xfId="0" applyAlignment="1"/>
    <xf numFmtId="0" fontId="0" fillId="0" borderId="5" xfId="0" applyBorder="1" applyAlignment="1">
      <alignment vertical="center"/>
    </xf>
    <xf numFmtId="0" fontId="12" fillId="3" borderId="3" xfId="0" applyFont="1" applyFill="1" applyBorder="1" applyAlignment="1">
      <alignment horizontal="center" vertical="center"/>
    </xf>
  </cellXfs>
  <cellStyles count="31">
    <cellStyle name="Comma 2" xfId="8"/>
    <cellStyle name="Comma 2 2" xfId="11"/>
    <cellStyle name="Comma 2 3" xfId="19"/>
    <cellStyle name="Comma 3" xfId="2"/>
    <cellStyle name="Comma 3 2" xfId="22"/>
    <cellStyle name="Comma 4" xfId="14"/>
    <cellStyle name="Comma 5" xfId="27"/>
    <cellStyle name="Currency 2" xfId="9"/>
    <cellStyle name="Currency 2 2" xfId="12"/>
    <cellStyle name="Currency 2 3" xfId="20"/>
    <cellStyle name="Currency 3" xfId="3"/>
    <cellStyle name="Currency 3 2" xfId="23"/>
    <cellStyle name="Currency 4" xfId="15"/>
    <cellStyle name="Currency 5" xfId="28"/>
    <cellStyle name="Hyperlink" xfId="30" builtinId="8"/>
    <cellStyle name="Normal" xfId="0" builtinId="0"/>
    <cellStyle name="Normal 2" xfId="5"/>
    <cellStyle name="Normal 2 2" xfId="17"/>
    <cellStyle name="Normal 3" xfId="7"/>
    <cellStyle name="Normal 3 2" xfId="18"/>
    <cellStyle name="Normal 4" xfId="6"/>
    <cellStyle name="Normal 5" xfId="1"/>
    <cellStyle name="Normal 6" xfId="13"/>
    <cellStyle name="Normal 7" xfId="25"/>
    <cellStyle name="Normal 8" xfId="26"/>
    <cellStyle name="Percent 2" xfId="10"/>
    <cellStyle name="Percent 2 2" xfId="21"/>
    <cellStyle name="Percent 3" xfId="4"/>
    <cellStyle name="Percent 3 2" xfId="24"/>
    <cellStyle name="Percent 4" xfId="16"/>
    <cellStyle name="STYLE1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tabSelected="1" zoomScale="85" zoomScaleNormal="85" workbookViewId="0">
      <selection activeCell="I5" sqref="I5"/>
    </sheetView>
  </sheetViews>
  <sheetFormatPr defaultRowHeight="15" x14ac:dyDescent="0.25"/>
  <cols>
    <col min="1" max="1" width="50.7109375" style="4" customWidth="1"/>
    <col min="2" max="2" width="18.7109375" style="4" customWidth="1"/>
    <col min="3" max="3" width="18.7109375" style="11" customWidth="1"/>
    <col min="4" max="4" width="15.7109375" style="27" customWidth="1"/>
    <col min="5" max="5" width="50.7109375" style="4" customWidth="1"/>
    <col min="6" max="7" width="18.7109375" style="4" customWidth="1"/>
    <col min="8" max="12" width="10.7109375" style="4" customWidth="1"/>
    <col min="13" max="16384" width="9.140625" style="4"/>
  </cols>
  <sheetData>
    <row r="1" spans="1:9" x14ac:dyDescent="0.25">
      <c r="C1" s="4"/>
      <c r="D1" s="26"/>
    </row>
    <row r="2" spans="1:9" ht="26.25" customHeight="1" x14ac:dyDescent="0.4">
      <c r="A2" s="33" t="s">
        <v>110</v>
      </c>
      <c r="B2" s="33"/>
      <c r="C2" s="33"/>
      <c r="D2" s="34"/>
      <c r="E2" s="34"/>
      <c r="F2" s="34"/>
      <c r="G2" s="34"/>
    </row>
    <row r="3" spans="1:9" ht="15" customHeight="1" x14ac:dyDescent="0.25">
      <c r="A3" s="35"/>
      <c r="B3" s="35"/>
      <c r="C3" s="35"/>
      <c r="D3" s="36"/>
      <c r="E3" s="36"/>
      <c r="F3" s="36"/>
      <c r="G3" s="36"/>
    </row>
    <row r="4" spans="1:9" ht="15" hidden="1" customHeight="1" x14ac:dyDescent="0.25">
      <c r="A4" s="5"/>
      <c r="B4" s="12"/>
      <c r="C4" s="9"/>
      <c r="D4" s="2"/>
    </row>
    <row r="5" spans="1:9" ht="46.5" customHeight="1" x14ac:dyDescent="0.25">
      <c r="A5" s="29" t="s">
        <v>76</v>
      </c>
      <c r="B5" s="32" t="s">
        <v>111</v>
      </c>
      <c r="C5" s="38"/>
      <c r="D5" s="26"/>
      <c r="E5" s="29" t="s">
        <v>78</v>
      </c>
      <c r="F5" s="32" t="s">
        <v>111</v>
      </c>
      <c r="G5" s="38"/>
    </row>
    <row r="6" spans="1:9" ht="38.25" customHeight="1" x14ac:dyDescent="0.25">
      <c r="A6" s="37"/>
      <c r="B6" s="17" t="s">
        <v>72</v>
      </c>
      <c r="C6" s="18" t="s">
        <v>81</v>
      </c>
      <c r="D6" s="26"/>
      <c r="E6" s="37"/>
      <c r="F6" s="17" t="s">
        <v>72</v>
      </c>
      <c r="G6" s="18" t="s">
        <v>81</v>
      </c>
    </row>
    <row r="7" spans="1:9" x14ac:dyDescent="0.25">
      <c r="A7" s="7" t="s">
        <v>84</v>
      </c>
      <c r="B7" s="13"/>
      <c r="C7" s="14"/>
      <c r="D7" s="26"/>
      <c r="E7" s="7" t="s">
        <v>83</v>
      </c>
      <c r="F7" s="13"/>
      <c r="G7" s="19"/>
    </row>
    <row r="8" spans="1:9" x14ac:dyDescent="0.25">
      <c r="A8" s="16" t="s">
        <v>120</v>
      </c>
      <c r="B8" s="13" t="s">
        <v>73</v>
      </c>
      <c r="C8" s="14">
        <v>632</v>
      </c>
      <c r="D8" s="26"/>
      <c r="E8" s="8" t="s">
        <v>0</v>
      </c>
      <c r="F8" s="13" t="s">
        <v>75</v>
      </c>
      <c r="G8" s="14">
        <v>6450</v>
      </c>
    </row>
    <row r="9" spans="1:9" x14ac:dyDescent="0.25">
      <c r="A9" s="7" t="s">
        <v>23</v>
      </c>
      <c r="B9" s="20" t="s">
        <v>73</v>
      </c>
      <c r="C9" s="21">
        <v>316000</v>
      </c>
      <c r="D9" s="26"/>
      <c r="E9" s="8" t="s">
        <v>1</v>
      </c>
      <c r="F9" s="13" t="s">
        <v>75</v>
      </c>
      <c r="G9" s="14">
        <v>150641</v>
      </c>
    </row>
    <row r="10" spans="1:9" x14ac:dyDescent="0.25">
      <c r="A10" s="16" t="s">
        <v>24</v>
      </c>
      <c r="B10" s="13" t="s">
        <v>75</v>
      </c>
      <c r="C10" s="14">
        <v>3013</v>
      </c>
      <c r="D10" s="26"/>
      <c r="E10" s="8" t="s">
        <v>2</v>
      </c>
      <c r="F10" s="13" t="s">
        <v>75</v>
      </c>
      <c r="G10" s="14">
        <v>7730</v>
      </c>
    </row>
    <row r="11" spans="1:9" x14ac:dyDescent="0.25">
      <c r="A11" s="16" t="s">
        <v>25</v>
      </c>
      <c r="B11" s="13" t="s">
        <v>75</v>
      </c>
      <c r="C11" s="14">
        <v>1139</v>
      </c>
      <c r="D11" s="26"/>
      <c r="E11" s="8" t="s">
        <v>3</v>
      </c>
      <c r="F11" s="13" t="s">
        <v>75</v>
      </c>
      <c r="G11" s="14">
        <v>233547</v>
      </c>
    </row>
    <row r="12" spans="1:9" x14ac:dyDescent="0.25">
      <c r="A12" s="16" t="s">
        <v>26</v>
      </c>
      <c r="B12" s="13" t="s">
        <v>75</v>
      </c>
      <c r="C12" s="14">
        <v>2387</v>
      </c>
      <c r="D12" s="26"/>
      <c r="E12" s="8" t="s">
        <v>4</v>
      </c>
      <c r="F12" s="13" t="s">
        <v>75</v>
      </c>
      <c r="G12" s="14">
        <v>1448</v>
      </c>
    </row>
    <row r="13" spans="1:9" x14ac:dyDescent="0.25">
      <c r="A13" s="16" t="s">
        <v>27</v>
      </c>
      <c r="B13" s="13" t="s">
        <v>75</v>
      </c>
      <c r="C13" s="14">
        <v>598</v>
      </c>
      <c r="D13" s="26"/>
      <c r="E13" s="8" t="s">
        <v>5</v>
      </c>
      <c r="F13" s="13" t="s">
        <v>75</v>
      </c>
      <c r="G13" s="14">
        <v>2627</v>
      </c>
    </row>
    <row r="14" spans="1:9" x14ac:dyDescent="0.25">
      <c r="A14" s="7" t="s">
        <v>113</v>
      </c>
      <c r="B14" s="20" t="s">
        <v>74</v>
      </c>
      <c r="C14" s="21">
        <v>22010</v>
      </c>
      <c r="D14" s="26"/>
      <c r="E14" s="8" t="s">
        <v>6</v>
      </c>
      <c r="F14" s="13" t="s">
        <v>75</v>
      </c>
      <c r="G14" s="14">
        <v>3142</v>
      </c>
    </row>
    <row r="15" spans="1:9" x14ac:dyDescent="0.25">
      <c r="A15" s="16" t="s">
        <v>114</v>
      </c>
      <c r="B15" s="13" t="s">
        <v>75</v>
      </c>
      <c r="C15" s="14">
        <v>743</v>
      </c>
      <c r="D15" s="26"/>
      <c r="E15" s="8" t="s">
        <v>7</v>
      </c>
      <c r="F15" s="13" t="s">
        <v>75</v>
      </c>
      <c r="G15" s="14">
        <v>110486</v>
      </c>
      <c r="I15" s="1"/>
    </row>
    <row r="16" spans="1:9" x14ac:dyDescent="0.25">
      <c r="A16" s="16" t="s">
        <v>115</v>
      </c>
      <c r="B16" s="13" t="s">
        <v>75</v>
      </c>
      <c r="C16" s="14">
        <v>1875</v>
      </c>
      <c r="D16" s="26"/>
      <c r="E16" s="8" t="s">
        <v>8</v>
      </c>
      <c r="F16" s="13" t="s">
        <v>75</v>
      </c>
      <c r="G16" s="14">
        <v>190794</v>
      </c>
      <c r="I16" s="1"/>
    </row>
    <row r="17" spans="1:9" x14ac:dyDescent="0.25">
      <c r="A17" s="16" t="s">
        <v>116</v>
      </c>
      <c r="B17" s="13" t="s">
        <v>75</v>
      </c>
      <c r="C17" s="14">
        <v>364</v>
      </c>
      <c r="D17" s="26"/>
      <c r="E17" s="8" t="s">
        <v>9</v>
      </c>
      <c r="F17" s="13" t="s">
        <v>75</v>
      </c>
      <c r="G17" s="14">
        <v>1896</v>
      </c>
      <c r="I17" s="1"/>
    </row>
    <row r="18" spans="1:9" x14ac:dyDescent="0.25">
      <c r="A18" s="7" t="s">
        <v>117</v>
      </c>
      <c r="B18" s="20" t="s">
        <v>73</v>
      </c>
      <c r="C18" s="21">
        <v>3156500</v>
      </c>
      <c r="D18" s="26"/>
      <c r="E18" s="8" t="s">
        <v>10</v>
      </c>
      <c r="F18" s="13" t="s">
        <v>75</v>
      </c>
      <c r="G18" s="14">
        <v>2024</v>
      </c>
      <c r="I18" s="1"/>
    </row>
    <row r="19" spans="1:9" x14ac:dyDescent="0.25">
      <c r="A19" s="16" t="s">
        <v>119</v>
      </c>
      <c r="B19" s="13" t="s">
        <v>73</v>
      </c>
      <c r="C19" s="14">
        <v>159070</v>
      </c>
      <c r="D19" s="26"/>
      <c r="E19" s="8" t="s">
        <v>11</v>
      </c>
      <c r="F19" s="13" t="s">
        <v>75</v>
      </c>
      <c r="G19" s="14">
        <v>2158</v>
      </c>
    </row>
    <row r="20" spans="1:9" x14ac:dyDescent="0.25">
      <c r="A20" s="7" t="s">
        <v>118</v>
      </c>
      <c r="B20" s="20" t="s">
        <v>73</v>
      </c>
      <c r="C20" s="21">
        <v>159070</v>
      </c>
      <c r="D20" s="26"/>
      <c r="E20" s="8" t="s">
        <v>12</v>
      </c>
      <c r="F20" s="13" t="s">
        <v>75</v>
      </c>
      <c r="G20" s="14">
        <v>31048</v>
      </c>
      <c r="I20" s="1"/>
    </row>
    <row r="21" spans="1:9" x14ac:dyDescent="0.25">
      <c r="A21" s="16" t="s">
        <v>28</v>
      </c>
      <c r="B21" s="13" t="s">
        <v>75</v>
      </c>
      <c r="C21" s="14">
        <v>256</v>
      </c>
      <c r="D21" s="26"/>
      <c r="E21" s="8" t="s">
        <v>135</v>
      </c>
      <c r="F21" s="13" t="s">
        <v>75</v>
      </c>
      <c r="G21" s="14">
        <v>23576</v>
      </c>
    </row>
    <row r="22" spans="1:9" x14ac:dyDescent="0.25">
      <c r="A22" s="7" t="s">
        <v>121</v>
      </c>
      <c r="B22" s="20" t="s">
        <v>73</v>
      </c>
      <c r="C22" s="21">
        <v>384000</v>
      </c>
      <c r="D22" s="26"/>
      <c r="E22" s="8" t="s">
        <v>136</v>
      </c>
      <c r="F22" s="13" t="s">
        <v>75</v>
      </c>
      <c r="G22" s="14">
        <v>105135</v>
      </c>
    </row>
    <row r="23" spans="1:9" x14ac:dyDescent="0.25">
      <c r="A23" s="16" t="s">
        <v>29</v>
      </c>
      <c r="B23" s="13" t="s">
        <v>75</v>
      </c>
      <c r="C23" s="14">
        <v>727</v>
      </c>
      <c r="D23" s="26"/>
      <c r="E23" s="8" t="s">
        <v>13</v>
      </c>
      <c r="F23" s="13" t="s">
        <v>75</v>
      </c>
      <c r="G23" s="14">
        <v>2253</v>
      </c>
    </row>
    <row r="24" spans="1:9" x14ac:dyDescent="0.25">
      <c r="A24" s="16" t="s">
        <v>30</v>
      </c>
      <c r="B24" s="13" t="s">
        <v>75</v>
      </c>
      <c r="C24" s="14">
        <v>3177</v>
      </c>
      <c r="D24" s="26"/>
      <c r="E24" s="8" t="s">
        <v>14</v>
      </c>
      <c r="F24" s="13" t="s">
        <v>75</v>
      </c>
      <c r="G24" s="14">
        <v>33</v>
      </c>
    </row>
    <row r="25" spans="1:9" x14ac:dyDescent="0.25">
      <c r="A25" s="16" t="s">
        <v>31</v>
      </c>
      <c r="B25" s="13" t="s">
        <v>75</v>
      </c>
      <c r="C25" s="14">
        <v>4578</v>
      </c>
      <c r="D25" s="26"/>
      <c r="E25" s="8" t="s">
        <v>15</v>
      </c>
      <c r="F25" s="13" t="s">
        <v>75</v>
      </c>
      <c r="G25" s="14">
        <v>1929</v>
      </c>
    </row>
    <row r="26" spans="1:9" x14ac:dyDescent="0.25">
      <c r="A26" s="16" t="s">
        <v>32</v>
      </c>
      <c r="B26" s="13" t="s">
        <v>75</v>
      </c>
      <c r="C26" s="14">
        <v>9386</v>
      </c>
      <c r="D26" s="26"/>
      <c r="E26" s="8" t="s">
        <v>16</v>
      </c>
      <c r="F26" s="13" t="s">
        <v>75</v>
      </c>
      <c r="G26" s="14">
        <v>2048</v>
      </c>
    </row>
    <row r="27" spans="1:9" x14ac:dyDescent="0.25">
      <c r="A27" s="16" t="s">
        <v>33</v>
      </c>
      <c r="B27" s="13" t="s">
        <v>75</v>
      </c>
      <c r="C27" s="14">
        <v>612</v>
      </c>
      <c r="D27" s="26"/>
      <c r="E27" s="8" t="s">
        <v>17</v>
      </c>
      <c r="F27" s="13" t="s">
        <v>75</v>
      </c>
      <c r="G27" s="14">
        <v>3595</v>
      </c>
    </row>
    <row r="28" spans="1:9" x14ac:dyDescent="0.25">
      <c r="A28" s="7" t="s">
        <v>94</v>
      </c>
      <c r="B28" s="20" t="s">
        <v>73</v>
      </c>
      <c r="C28" s="21">
        <v>26956250</v>
      </c>
      <c r="D28" s="26"/>
      <c r="E28" s="8" t="s">
        <v>18</v>
      </c>
      <c r="F28" s="13" t="s">
        <v>75</v>
      </c>
      <c r="G28" s="14">
        <v>17647</v>
      </c>
    </row>
    <row r="29" spans="1:9" x14ac:dyDescent="0.25">
      <c r="A29" s="16"/>
      <c r="B29" s="13"/>
      <c r="C29" s="14"/>
      <c r="D29" s="26"/>
      <c r="E29" s="8" t="s">
        <v>19</v>
      </c>
      <c r="F29" s="13" t="s">
        <v>75</v>
      </c>
      <c r="G29" s="14">
        <v>139</v>
      </c>
    </row>
    <row r="30" spans="1:9" x14ac:dyDescent="0.25">
      <c r="A30" s="16" t="s">
        <v>34</v>
      </c>
      <c r="B30" s="13" t="s">
        <v>75</v>
      </c>
      <c r="C30" s="14">
        <v>4094</v>
      </c>
      <c r="D30" s="26"/>
      <c r="E30" s="8" t="s">
        <v>20</v>
      </c>
      <c r="F30" s="13" t="s">
        <v>75</v>
      </c>
      <c r="G30" s="14">
        <v>4006</v>
      </c>
    </row>
    <row r="31" spans="1:9" x14ac:dyDescent="0.25">
      <c r="A31" s="16" t="s">
        <v>35</v>
      </c>
      <c r="B31" s="13" t="s">
        <v>75</v>
      </c>
      <c r="C31" s="14">
        <v>13733</v>
      </c>
      <c r="D31" s="26"/>
      <c r="E31" s="8" t="s">
        <v>21</v>
      </c>
      <c r="F31" s="13" t="s">
        <v>75</v>
      </c>
      <c r="G31" s="14">
        <v>58935</v>
      </c>
    </row>
    <row r="32" spans="1:9" x14ac:dyDescent="0.25">
      <c r="A32" s="16" t="s">
        <v>36</v>
      </c>
      <c r="B32" s="13" t="s">
        <v>75</v>
      </c>
      <c r="C32" s="14">
        <v>13997</v>
      </c>
      <c r="D32" s="26"/>
      <c r="E32" s="8" t="s">
        <v>22</v>
      </c>
      <c r="F32" s="13" t="s">
        <v>75</v>
      </c>
      <c r="G32" s="14">
        <v>963</v>
      </c>
    </row>
    <row r="33" spans="1:9" x14ac:dyDescent="0.25">
      <c r="A33" s="16" t="s">
        <v>37</v>
      </c>
      <c r="B33" s="13" t="s">
        <v>75</v>
      </c>
      <c r="C33" s="14">
        <v>19451</v>
      </c>
      <c r="D33" s="26"/>
      <c r="E33" s="26"/>
      <c r="F33" s="26"/>
      <c r="G33" s="26"/>
      <c r="H33" s="26"/>
    </row>
    <row r="34" spans="1:9" x14ac:dyDescent="0.25">
      <c r="A34" s="16" t="s">
        <v>122</v>
      </c>
      <c r="B34" s="13" t="s">
        <v>75</v>
      </c>
      <c r="C34" s="14">
        <v>5042</v>
      </c>
      <c r="D34" s="26"/>
    </row>
    <row r="35" spans="1:9" ht="15" customHeight="1" x14ac:dyDescent="0.25">
      <c r="A35" s="22" t="s">
        <v>123</v>
      </c>
      <c r="B35" s="20" t="s">
        <v>73</v>
      </c>
      <c r="C35" s="21">
        <f>+C30*250+C31*500+C32*1000+C33*2000+C34*3000</f>
        <v>75915000</v>
      </c>
      <c r="D35" s="26"/>
      <c r="E35" s="29" t="s">
        <v>77</v>
      </c>
      <c r="F35" s="32" t="s">
        <v>111</v>
      </c>
      <c r="G35" s="32"/>
    </row>
    <row r="36" spans="1:9" ht="15" customHeight="1" x14ac:dyDescent="0.25">
      <c r="A36" s="16" t="s">
        <v>124</v>
      </c>
      <c r="B36" s="13" t="s">
        <v>75</v>
      </c>
      <c r="C36" s="14">
        <v>5959</v>
      </c>
      <c r="D36" s="26"/>
      <c r="E36" s="30"/>
      <c r="F36" s="32"/>
      <c r="G36" s="32"/>
    </row>
    <row r="37" spans="1:9" ht="15" customHeight="1" x14ac:dyDescent="0.25">
      <c r="A37" s="16" t="s">
        <v>125</v>
      </c>
      <c r="B37" s="13" t="s">
        <v>75</v>
      </c>
      <c r="C37" s="14">
        <v>16146</v>
      </c>
      <c r="D37" s="26"/>
      <c r="E37" s="31"/>
      <c r="F37" s="32"/>
      <c r="G37" s="32"/>
    </row>
    <row r="38" spans="1:9" s="6" customFormat="1" ht="15.75" customHeight="1" x14ac:dyDescent="0.25">
      <c r="A38" s="16" t="s">
        <v>126</v>
      </c>
      <c r="B38" s="13" t="s">
        <v>75</v>
      </c>
      <c r="C38" s="14">
        <v>13816</v>
      </c>
      <c r="D38" s="26"/>
      <c r="E38" s="3"/>
      <c r="F38" s="23" t="s">
        <v>93</v>
      </c>
      <c r="G38" s="18" t="s">
        <v>81</v>
      </c>
    </row>
    <row r="39" spans="1:9" ht="15" customHeight="1" x14ac:dyDescent="0.25">
      <c r="A39" s="16" t="s">
        <v>127</v>
      </c>
      <c r="B39" s="13" t="s">
        <v>75</v>
      </c>
      <c r="C39" s="14">
        <v>11892</v>
      </c>
      <c r="D39" s="26"/>
      <c r="E39" s="24" t="s">
        <v>86</v>
      </c>
      <c r="F39" s="13"/>
      <c r="G39" s="14"/>
    </row>
    <row r="40" spans="1:9" ht="15" customHeight="1" x14ac:dyDescent="0.25">
      <c r="A40" s="16" t="s">
        <v>129</v>
      </c>
      <c r="B40" s="13" t="s">
        <v>75</v>
      </c>
      <c r="C40" s="14">
        <v>4479</v>
      </c>
      <c r="D40" s="26"/>
      <c r="E40" s="10" t="s">
        <v>54</v>
      </c>
      <c r="F40" s="13" t="s">
        <v>96</v>
      </c>
      <c r="G40" s="14">
        <v>693164</v>
      </c>
    </row>
    <row r="41" spans="1:9" ht="18" customHeight="1" x14ac:dyDescent="0.25">
      <c r="A41" s="22" t="s">
        <v>128</v>
      </c>
      <c r="B41" s="20" t="s">
        <v>73</v>
      </c>
      <c r="C41" s="21">
        <f>+C36*250+C37*500+C38*1000+C39*2000+C40*3000</f>
        <v>60599750</v>
      </c>
      <c r="D41" s="26"/>
      <c r="E41" s="10" t="s">
        <v>55</v>
      </c>
      <c r="F41" s="13" t="s">
        <v>97</v>
      </c>
      <c r="G41" s="14">
        <v>1895.5</v>
      </c>
    </row>
    <row r="42" spans="1:9" x14ac:dyDescent="0.25">
      <c r="A42" s="22" t="s">
        <v>85</v>
      </c>
      <c r="B42" s="20" t="s">
        <v>73</v>
      </c>
      <c r="C42" s="21">
        <v>136514750</v>
      </c>
      <c r="D42" s="26"/>
      <c r="E42" s="10" t="s">
        <v>56</v>
      </c>
      <c r="F42" s="13" t="s">
        <v>98</v>
      </c>
      <c r="G42" s="14">
        <v>8299</v>
      </c>
    </row>
    <row r="43" spans="1:9" s="6" customFormat="1" ht="15" customHeight="1" x14ac:dyDescent="0.25">
      <c r="A43" s="16"/>
      <c r="B43" s="13"/>
      <c r="C43" s="14"/>
      <c r="D43" s="26"/>
      <c r="E43" s="15" t="s">
        <v>87</v>
      </c>
      <c r="F43" s="13"/>
      <c r="G43" s="14"/>
      <c r="I43" s="4"/>
    </row>
    <row r="44" spans="1:9" x14ac:dyDescent="0.25">
      <c r="A44" s="16" t="s">
        <v>38</v>
      </c>
      <c r="B44" s="13" t="s">
        <v>75</v>
      </c>
      <c r="C44" s="14">
        <v>397</v>
      </c>
      <c r="D44" s="26"/>
      <c r="E44" s="10" t="s">
        <v>57</v>
      </c>
      <c r="F44" s="13" t="s">
        <v>99</v>
      </c>
      <c r="G44" s="14">
        <v>80504</v>
      </c>
    </row>
    <row r="45" spans="1:9" x14ac:dyDescent="0.25">
      <c r="A45" s="16" t="s">
        <v>130</v>
      </c>
      <c r="B45" s="13" t="s">
        <v>75</v>
      </c>
      <c r="C45" s="14">
        <v>30</v>
      </c>
      <c r="D45" s="26"/>
      <c r="E45" s="10" t="s">
        <v>58</v>
      </c>
      <c r="F45" s="13" t="s">
        <v>100</v>
      </c>
      <c r="G45" s="14">
        <v>49548</v>
      </c>
    </row>
    <row r="46" spans="1:9" x14ac:dyDescent="0.25">
      <c r="A46" s="22" t="s">
        <v>95</v>
      </c>
      <c r="B46" s="20" t="s">
        <v>73</v>
      </c>
      <c r="C46" s="21">
        <v>136750</v>
      </c>
      <c r="D46" s="26"/>
      <c r="E46" s="10" t="s">
        <v>59</v>
      </c>
      <c r="F46" s="13" t="s">
        <v>101</v>
      </c>
      <c r="G46" s="14">
        <v>546</v>
      </c>
    </row>
    <row r="47" spans="1:9" x14ac:dyDescent="0.25">
      <c r="A47" s="16"/>
      <c r="B47" s="13"/>
      <c r="C47" s="14"/>
      <c r="D47" s="26"/>
      <c r="E47" s="15" t="s">
        <v>88</v>
      </c>
      <c r="F47" s="13"/>
      <c r="G47" s="14"/>
    </row>
    <row r="48" spans="1:9" x14ac:dyDescent="0.25">
      <c r="A48" s="16" t="s">
        <v>39</v>
      </c>
      <c r="B48" s="13" t="s">
        <v>75</v>
      </c>
      <c r="C48" s="14">
        <v>900</v>
      </c>
      <c r="D48" s="26"/>
      <c r="E48" s="10" t="s">
        <v>60</v>
      </c>
      <c r="F48" s="13" t="s">
        <v>102</v>
      </c>
      <c r="G48" s="14">
        <v>94669</v>
      </c>
    </row>
    <row r="49" spans="1:7" x14ac:dyDescent="0.25">
      <c r="A49" s="16" t="s">
        <v>40</v>
      </c>
      <c r="B49" s="13" t="s">
        <v>75</v>
      </c>
      <c r="C49" s="14">
        <v>4447</v>
      </c>
      <c r="D49" s="26"/>
      <c r="E49" s="10" t="s">
        <v>61</v>
      </c>
      <c r="F49" s="13" t="s">
        <v>103</v>
      </c>
      <c r="G49" s="14">
        <v>497.75</v>
      </c>
    </row>
    <row r="50" spans="1:7" x14ac:dyDescent="0.25">
      <c r="A50" s="16" t="s">
        <v>41</v>
      </c>
      <c r="B50" s="13" t="s">
        <v>75</v>
      </c>
      <c r="C50" s="14">
        <v>7735</v>
      </c>
      <c r="D50" s="26"/>
      <c r="E50" s="10" t="s">
        <v>62</v>
      </c>
      <c r="F50" s="13" t="s">
        <v>104</v>
      </c>
      <c r="G50" s="14">
        <v>37061</v>
      </c>
    </row>
    <row r="51" spans="1:7" x14ac:dyDescent="0.25">
      <c r="A51" s="16" t="s">
        <v>42</v>
      </c>
      <c r="B51" s="13" t="s">
        <v>75</v>
      </c>
      <c r="C51" s="14">
        <v>54860</v>
      </c>
      <c r="D51" s="26"/>
      <c r="E51" s="15" t="s">
        <v>89</v>
      </c>
      <c r="F51" s="13"/>
      <c r="G51" s="14"/>
    </row>
    <row r="52" spans="1:7" x14ac:dyDescent="0.25">
      <c r="A52" s="16" t="s">
        <v>43</v>
      </c>
      <c r="B52" s="13" t="s">
        <v>75</v>
      </c>
      <c r="C52" s="14">
        <v>2516</v>
      </c>
      <c r="D52" s="26"/>
      <c r="E52" s="10" t="s">
        <v>63</v>
      </c>
      <c r="F52" s="13" t="s">
        <v>105</v>
      </c>
      <c r="G52" s="14">
        <v>78998</v>
      </c>
    </row>
    <row r="53" spans="1:7" x14ac:dyDescent="0.25">
      <c r="A53" s="16" t="s">
        <v>44</v>
      </c>
      <c r="B53" s="13" t="s">
        <v>75</v>
      </c>
      <c r="C53" s="14">
        <v>1986</v>
      </c>
      <c r="D53" s="26"/>
      <c r="E53" s="10" t="s">
        <v>64</v>
      </c>
      <c r="F53" s="13" t="s">
        <v>106</v>
      </c>
      <c r="G53" s="14">
        <v>5619</v>
      </c>
    </row>
    <row r="54" spans="1:7" x14ac:dyDescent="0.25">
      <c r="A54" s="16" t="s">
        <v>45</v>
      </c>
      <c r="B54" s="13" t="s">
        <v>75</v>
      </c>
      <c r="C54" s="14">
        <v>3312</v>
      </c>
      <c r="D54" s="26"/>
      <c r="E54" s="15" t="s">
        <v>90</v>
      </c>
      <c r="F54" s="13"/>
      <c r="G54" s="14"/>
    </row>
    <row r="55" spans="1:7" x14ac:dyDescent="0.25">
      <c r="A55" s="16" t="s">
        <v>46</v>
      </c>
      <c r="B55" s="13" t="s">
        <v>75</v>
      </c>
      <c r="C55" s="14">
        <v>7829</v>
      </c>
      <c r="D55" s="26"/>
      <c r="E55" s="10" t="s">
        <v>65</v>
      </c>
      <c r="F55" s="13" t="s">
        <v>107</v>
      </c>
      <c r="G55" s="14">
        <v>8398</v>
      </c>
    </row>
    <row r="56" spans="1:7" x14ac:dyDescent="0.25">
      <c r="A56" s="7" t="s">
        <v>131</v>
      </c>
      <c r="B56" s="20" t="s">
        <v>82</v>
      </c>
      <c r="C56" s="21">
        <v>803954.5</v>
      </c>
      <c r="D56" s="26"/>
      <c r="E56" s="10" t="s">
        <v>66</v>
      </c>
      <c r="F56" s="13" t="s">
        <v>108</v>
      </c>
      <c r="G56" s="14">
        <v>396</v>
      </c>
    </row>
    <row r="57" spans="1:7" x14ac:dyDescent="0.25">
      <c r="A57" s="16" t="s">
        <v>47</v>
      </c>
      <c r="B57" s="13" t="s">
        <v>75</v>
      </c>
      <c r="C57" s="14">
        <v>1535</v>
      </c>
      <c r="D57" s="26"/>
      <c r="E57" s="15" t="s">
        <v>91</v>
      </c>
      <c r="F57" s="13"/>
      <c r="G57" s="14"/>
    </row>
    <row r="58" spans="1:7" x14ac:dyDescent="0.25">
      <c r="A58" s="16" t="s">
        <v>48</v>
      </c>
      <c r="B58" s="13" t="s">
        <v>75</v>
      </c>
      <c r="C58" s="14">
        <v>2981</v>
      </c>
      <c r="D58" s="26"/>
      <c r="E58" s="10" t="s">
        <v>67</v>
      </c>
      <c r="F58" s="13" t="s">
        <v>79</v>
      </c>
      <c r="G58" s="14">
        <v>421</v>
      </c>
    </row>
    <row r="59" spans="1:7" x14ac:dyDescent="0.25">
      <c r="A59" s="16" t="s">
        <v>49</v>
      </c>
      <c r="B59" s="13" t="s">
        <v>75</v>
      </c>
      <c r="C59" s="14">
        <v>5857</v>
      </c>
      <c r="D59" s="26"/>
      <c r="E59" s="10" t="s">
        <v>68</v>
      </c>
      <c r="F59" s="13" t="s">
        <v>79</v>
      </c>
      <c r="G59" s="14">
        <v>3</v>
      </c>
    </row>
    <row r="60" spans="1:7" x14ac:dyDescent="0.25">
      <c r="A60" s="16" t="s">
        <v>50</v>
      </c>
      <c r="B60" s="13" t="s">
        <v>75</v>
      </c>
      <c r="C60" s="14">
        <v>8426</v>
      </c>
      <c r="D60" s="26"/>
      <c r="E60" s="10" t="s">
        <v>69</v>
      </c>
      <c r="F60" s="13" t="s">
        <v>109</v>
      </c>
      <c r="G60" s="14">
        <v>6091</v>
      </c>
    </row>
    <row r="61" spans="1:7" x14ac:dyDescent="0.25">
      <c r="A61" s="16" t="s">
        <v>51</v>
      </c>
      <c r="B61" s="13" t="s">
        <v>75</v>
      </c>
      <c r="C61" s="14">
        <v>19421</v>
      </c>
      <c r="D61" s="26"/>
      <c r="E61" s="10" t="s">
        <v>70</v>
      </c>
      <c r="F61" s="13" t="s">
        <v>80</v>
      </c>
      <c r="G61" s="14">
        <v>272</v>
      </c>
    </row>
    <row r="62" spans="1:7" x14ac:dyDescent="0.25">
      <c r="A62" s="7" t="s">
        <v>132</v>
      </c>
      <c r="B62" s="20" t="s">
        <v>82</v>
      </c>
      <c r="C62" s="21">
        <v>510952.5</v>
      </c>
      <c r="D62" s="26"/>
      <c r="E62" s="10" t="s">
        <v>71</v>
      </c>
      <c r="F62" s="13" t="s">
        <v>92</v>
      </c>
      <c r="G62" s="14">
        <v>545114.37199999986</v>
      </c>
    </row>
    <row r="63" spans="1:7" x14ac:dyDescent="0.25">
      <c r="A63" s="16" t="s">
        <v>52</v>
      </c>
      <c r="B63" s="13" t="s">
        <v>75</v>
      </c>
      <c r="C63" s="14">
        <v>1180</v>
      </c>
      <c r="D63" s="26"/>
      <c r="E63" s="26"/>
      <c r="F63" s="26"/>
      <c r="G63" s="26"/>
    </row>
    <row r="64" spans="1:7" x14ac:dyDescent="0.25">
      <c r="A64" s="16" t="s">
        <v>53</v>
      </c>
      <c r="B64" s="13" t="s">
        <v>75</v>
      </c>
      <c r="C64" s="14">
        <v>2020</v>
      </c>
      <c r="D64" s="26"/>
    </row>
    <row r="65" spans="1:5" x14ac:dyDescent="0.25">
      <c r="A65" s="7" t="s">
        <v>133</v>
      </c>
      <c r="B65" s="20" t="s">
        <v>82</v>
      </c>
      <c r="C65" s="21">
        <v>8613</v>
      </c>
      <c r="D65" s="26"/>
    </row>
    <row r="66" spans="1:5" x14ac:dyDescent="0.25">
      <c r="A66" s="7" t="s">
        <v>134</v>
      </c>
      <c r="B66" s="20" t="s">
        <v>82</v>
      </c>
      <c r="C66" s="21">
        <v>1323520</v>
      </c>
      <c r="D66" s="26"/>
    </row>
    <row r="67" spans="1:5" x14ac:dyDescent="0.25">
      <c r="D67" s="26"/>
    </row>
    <row r="68" spans="1:5" x14ac:dyDescent="0.25">
      <c r="A68" s="6" t="s">
        <v>112</v>
      </c>
      <c r="D68" s="26"/>
    </row>
    <row r="69" spans="1:5" x14ac:dyDescent="0.25">
      <c r="A69" s="6" t="s">
        <v>138</v>
      </c>
      <c r="D69" s="26"/>
      <c r="E69" s="28"/>
    </row>
    <row r="70" spans="1:5" x14ac:dyDescent="0.25">
      <c r="A70" s="6" t="s">
        <v>137</v>
      </c>
      <c r="D70" s="26"/>
    </row>
    <row r="71" spans="1:5" x14ac:dyDescent="0.25">
      <c r="C71" s="4"/>
      <c r="D71" s="26"/>
    </row>
    <row r="72" spans="1:5" x14ac:dyDescent="0.25">
      <c r="D72" s="26"/>
    </row>
    <row r="73" spans="1:5" x14ac:dyDescent="0.25">
      <c r="D73" s="26"/>
    </row>
    <row r="85" spans="3:4" x14ac:dyDescent="0.25">
      <c r="C85" s="4"/>
      <c r="D85" s="4"/>
    </row>
    <row r="86" spans="3:4" x14ac:dyDescent="0.25">
      <c r="C86" s="4"/>
      <c r="D86" s="4"/>
    </row>
    <row r="88" spans="3:4" x14ac:dyDescent="0.25">
      <c r="C88" s="4"/>
      <c r="D88" s="4"/>
    </row>
    <row r="90" spans="3:4" x14ac:dyDescent="0.25">
      <c r="C90" s="4"/>
      <c r="D90" s="4"/>
    </row>
    <row r="92" spans="3:4" x14ac:dyDescent="0.25">
      <c r="C92" s="4"/>
      <c r="D92" s="4"/>
    </row>
    <row r="99" spans="3:11" x14ac:dyDescent="0.25">
      <c r="C99" s="4"/>
      <c r="D99" s="4"/>
      <c r="J99" s="25"/>
      <c r="K99" s="25"/>
    </row>
  </sheetData>
  <mergeCells count="8">
    <mergeCell ref="E35:E37"/>
    <mergeCell ref="F35:G37"/>
    <mergeCell ref="A2:G2"/>
    <mergeCell ref="A3:G3"/>
    <mergeCell ref="A5:A6"/>
    <mergeCell ref="B5:C5"/>
    <mergeCell ref="E5:E6"/>
    <mergeCell ref="F5:G5"/>
  </mergeCells>
  <pageMargins left="0.7" right="0.7" top="0.75" bottom="0.75" header="0.3" footer="0.3"/>
  <pageSetup paperSize="8" scale="3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2013-14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Cochrane, Sandra</cp:lastModifiedBy>
  <cp:lastPrinted>2015-07-13T05:18:36Z</cp:lastPrinted>
  <dcterms:created xsi:type="dcterms:W3CDTF">2015-06-01T06:11:42Z</dcterms:created>
  <dcterms:modified xsi:type="dcterms:W3CDTF">2015-12-14T02:29:08Z</dcterms:modified>
</cp:coreProperties>
</file>