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elly.mcdonald\documents\Offline Records (50)\Contract Reporting and website updates(7)\"/>
    </mc:Choice>
  </mc:AlternateContent>
  <xr:revisionPtr revIDLastSave="0" documentId="13_ncr:1_{C9F3A3A8-417B-45D3-9F37-0858B7B87B3E}" xr6:coauthVersionLast="47" xr6:coauthVersionMax="47" xr10:uidLastSave="{00000000-0000-0000-0000-000000000000}"/>
  <bookViews>
    <workbookView xWindow="-110" yWindow="-110" windowWidth="19420" windowHeight="10420" xr2:uid="{F0E27DB8-3504-4A41-9A5A-19443110B7F0}"/>
  </bookViews>
  <sheets>
    <sheet name="RCDP Price List" sheetId="6" r:id="rId1"/>
    <sheet name="Initial T3A Summary - 15 April" sheetId="1" state="hidden" r:id="rId2"/>
  </sheets>
  <definedNames>
    <definedName name="_xlnm._FilterDatabase" localSheetId="1" hidden="1">'Initial T3A Summary - 15 April'!$A$1:$L$134</definedName>
    <definedName name="_xlnm._FilterDatabase" localSheetId="0" hidden="1">'RCDP Price List'!$A$1:$G$114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" i="1" l="1"/>
  <c r="L4" i="1"/>
  <c r="L5" i="1"/>
  <c r="L6" i="1"/>
  <c r="L7" i="1"/>
  <c r="L8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6" i="1"/>
  <c r="L27" i="1"/>
  <c r="L28" i="1"/>
  <c r="L29" i="1"/>
  <c r="L32" i="1"/>
  <c r="L33" i="1"/>
  <c r="L34" i="1"/>
  <c r="L35" i="1"/>
  <c r="L38" i="1"/>
  <c r="L40" i="1"/>
  <c r="L41" i="1"/>
  <c r="L42" i="1"/>
  <c r="L43" i="1"/>
  <c r="L44" i="1"/>
  <c r="L45" i="1"/>
  <c r="L46" i="1"/>
  <c r="L47" i="1"/>
  <c r="L49" i="1"/>
  <c r="L50" i="1"/>
  <c r="L51" i="1"/>
  <c r="L52" i="1"/>
  <c r="L53" i="1"/>
  <c r="L54" i="1"/>
  <c r="L56" i="1"/>
  <c r="L57" i="1"/>
  <c r="L58" i="1"/>
  <c r="L59" i="1"/>
  <c r="L60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90" i="1"/>
  <c r="L91" i="1"/>
  <c r="L92" i="1"/>
  <c r="L93" i="1"/>
  <c r="L94" i="1"/>
  <c r="L95" i="1"/>
  <c r="L96" i="1"/>
  <c r="L97" i="1"/>
  <c r="L98" i="1"/>
  <c r="L101" i="1"/>
  <c r="L102" i="1"/>
  <c r="L103" i="1"/>
  <c r="L104" i="1"/>
  <c r="L105" i="1"/>
  <c r="L106" i="1"/>
  <c r="L107" i="1"/>
  <c r="L108" i="1"/>
  <c r="L109" i="1"/>
  <c r="L110" i="1"/>
  <c r="L120" i="1"/>
  <c r="L121" i="1"/>
  <c r="L122" i="1"/>
  <c r="L128" i="1"/>
  <c r="L130" i="1"/>
  <c r="L131" i="1"/>
  <c r="L132" i="1"/>
  <c r="L133" i="1"/>
  <c r="L2" i="1"/>
</calcChain>
</file>

<file path=xl/sharedStrings.xml><?xml version="1.0" encoding="utf-8"?>
<sst xmlns="http://schemas.openxmlformats.org/spreadsheetml/2006/main" count="1238" uniqueCount="268">
  <si>
    <t>Product category</t>
  </si>
  <si>
    <t>Supplier</t>
  </si>
  <si>
    <t>Product Name</t>
  </si>
  <si>
    <t>Product Code</t>
  </si>
  <si>
    <t>Presentation size</t>
  </si>
  <si>
    <t>Concentration</t>
  </si>
  <si>
    <t>2024-25 Price
(excluding GST)</t>
  </si>
  <si>
    <t>2025-2028 Price (excluding GST)</t>
  </si>
  <si>
    <t>2028-29 Price (excluding GST)</t>
  </si>
  <si>
    <t>2029-30 Price (excluding GST)</t>
  </si>
  <si>
    <t>Antiglobulin control cells</t>
  </si>
  <si>
    <t>Bio-Rad</t>
  </si>
  <si>
    <t>Grifols</t>
  </si>
  <si>
    <t>QuidelOrtho</t>
  </si>
  <si>
    <t>3.5% or CPI (whichever is higher)</t>
  </si>
  <si>
    <t xml:space="preserve">single cost per unit due to differences in concentration, </t>
  </si>
  <si>
    <t>Immulab</t>
  </si>
  <si>
    <t>AHG Control Cells 3%</t>
  </si>
  <si>
    <t>testing purpose and presentation.</t>
  </si>
  <si>
    <t>Checkcell Weak</t>
  </si>
  <si>
    <t>2-3%</t>
  </si>
  <si>
    <t>3-cell antibody screening cells</t>
  </si>
  <si>
    <t>ID-DiaCell I-II-III</t>
  </si>
  <si>
    <t>Biotestcell-P3</t>
  </si>
  <si>
    <t>Perfect Screen 3 Cell</t>
  </si>
  <si>
    <t>Serascan Diana 3</t>
  </si>
  <si>
    <t>Serascan Diana 3P</t>
  </si>
  <si>
    <t xml:space="preserve">Surgiscreen </t>
  </si>
  <si>
    <t>Abtectcell III 0.8%</t>
  </si>
  <si>
    <t>Abtectcell III 3%</t>
  </si>
  <si>
    <t>Abtectcell III C 0.8%</t>
  </si>
  <si>
    <t>Abtectcell III C 3%</t>
  </si>
  <si>
    <t>2-4%</t>
  </si>
  <si>
    <t>2-cell antibody screening cells</t>
  </si>
  <si>
    <t>N/A - new product</t>
  </si>
  <si>
    <t xml:space="preserve">Selectogen </t>
  </si>
  <si>
    <t>RhD Negative antibody screening cells</t>
  </si>
  <si>
    <t>Perfect Rh(D) Neg. Panel</t>
  </si>
  <si>
    <t xml:space="preserve">Abtectcell III 0.8% RhD Negative </t>
  </si>
  <si>
    <t>ABO reverse grouping cells</t>
  </si>
  <si>
    <t>ID-DiaCell ABO (A1,B)</t>
  </si>
  <si>
    <t>2 x 10ml</t>
  </si>
  <si>
    <t>ID-DiaCell ABO (A2)</t>
  </si>
  <si>
    <t>Perfect Reverse 2 cell</t>
  </si>
  <si>
    <t>Perfect Reverse 3 cell</t>
  </si>
  <si>
    <t>0.8% Affirmagen (A1,B)</t>
  </si>
  <si>
    <t>0.8% Affirmagen 3 (A1,A2,B)</t>
  </si>
  <si>
    <t>3 x 10ml</t>
  </si>
  <si>
    <t>Price not supplied</t>
  </si>
  <si>
    <t>Revercell 0.8%</t>
  </si>
  <si>
    <t>Revercell 3%</t>
  </si>
  <si>
    <t>A2 Cells 3%</t>
  </si>
  <si>
    <t>Antibody identification panel</t>
  </si>
  <si>
    <t>ID-DiaPanel Plus 6</t>
  </si>
  <si>
    <t>ID-DiaScreen Prophylax</t>
  </si>
  <si>
    <t>Identisera Diana</t>
  </si>
  <si>
    <t>Identisera Diana P</t>
  </si>
  <si>
    <t>4 x 5 ml</t>
  </si>
  <si>
    <t>Phenocell 0.8% (B Panel)</t>
  </si>
  <si>
    <t>Phenocell 0.8% (C Panel)</t>
  </si>
  <si>
    <t>Phenocell 3% (B Panel)</t>
  </si>
  <si>
    <t>Phenocell 3% (C Panel)</t>
  </si>
  <si>
    <t>Panocell‐10</t>
  </si>
  <si>
    <t>Panocell‐10, Ficin‐Treated</t>
  </si>
  <si>
    <t xml:space="preserve">Panocell‐16 </t>
  </si>
  <si>
    <t xml:space="preserve">Cord Cells </t>
  </si>
  <si>
    <t>Perfect Cord cells</t>
  </si>
  <si>
    <t>1 x 4 ml</t>
  </si>
  <si>
    <t>Cord Cells 3%</t>
  </si>
  <si>
    <t>QC Kit (QC for ABO/RhD grouping and antibody screening)</t>
  </si>
  <si>
    <t>009321</t>
  </si>
  <si>
    <t>4 x 6 ml</t>
  </si>
  <si>
    <t>009322</t>
  </si>
  <si>
    <t>009323</t>
  </si>
  <si>
    <t>009324</t>
  </si>
  <si>
    <t>009325</t>
  </si>
  <si>
    <t>009326</t>
  </si>
  <si>
    <t>Perfect Q</t>
  </si>
  <si>
    <t>Perfect Q3</t>
  </si>
  <si>
    <t>3 x 6 ml</t>
  </si>
  <si>
    <t>Perfect Q6</t>
  </si>
  <si>
    <t>6 x 6 ml</t>
  </si>
  <si>
    <t>Perfect Rh(D) Weak</t>
  </si>
  <si>
    <t>1 Kit</t>
  </si>
  <si>
    <t>ORTHO  Blood Bank Reagent Control Set</t>
  </si>
  <si>
    <t>WB corQC</t>
  </si>
  <si>
    <t>5‐9%</t>
  </si>
  <si>
    <t>Other product types</t>
  </si>
  <si>
    <t>009327</t>
  </si>
  <si>
    <t>009328</t>
  </si>
  <si>
    <t>0.8% Affirmagen 4 (A1,A2,B, O)</t>
  </si>
  <si>
    <t>4 x 10ml</t>
  </si>
  <si>
    <t>Affirmagen 4 (A1,A2,B,O)</t>
  </si>
  <si>
    <t>4 x 3ml</t>
  </si>
  <si>
    <t>Affirmagen (A1,A2,B,O)</t>
  </si>
  <si>
    <t>A2 Cells</t>
  </si>
  <si>
    <t>corQC EXTEND 1, 2 and 3</t>
  </si>
  <si>
    <t>corQC EXTEND Complete</t>
  </si>
  <si>
    <t>&lt;2%</t>
  </si>
  <si>
    <t>Complement Control Cells</t>
  </si>
  <si>
    <t>DAT Positive Control Cell</t>
  </si>
  <si>
    <t>4-6%</t>
  </si>
  <si>
    <t>Weak D Cells</t>
  </si>
  <si>
    <r>
      <t>Please note:</t>
    </r>
    <r>
      <rPr>
        <sz val="11"/>
        <rFont val="Aptos Narrow"/>
        <family val="2"/>
      </rPr>
      <t xml:space="preserve"> Costs for these products cannot be distilled down to</t>
    </r>
  </si>
  <si>
    <t>ID-DiaCell I-II-III Asia</t>
  </si>
  <si>
    <t xml:space="preserve">ID-DiaCell I-II </t>
  </si>
  <si>
    <t>ID-DiaCell ABO (A1,B,0)</t>
  </si>
  <si>
    <t>ID-DiaCell ABO (A1,A2,B,O)</t>
  </si>
  <si>
    <t xml:space="preserve">ID-DiaCell ABO (O) </t>
  </si>
  <si>
    <t>Biotestcell O</t>
  </si>
  <si>
    <t>Biotestcell A2</t>
  </si>
  <si>
    <t xml:space="preserve">Biotestcell-I 8 </t>
  </si>
  <si>
    <t>Biotestcell-I 11</t>
  </si>
  <si>
    <t>8 x 4ml</t>
  </si>
  <si>
    <t xml:space="preserve">ID-DiaCell Pool </t>
  </si>
  <si>
    <t>003630</t>
  </si>
  <si>
    <t>004330</t>
  </si>
  <si>
    <t>004114</t>
  </si>
  <si>
    <t>004214</t>
  </si>
  <si>
    <t>004414</t>
  </si>
  <si>
    <t>003624</t>
  </si>
  <si>
    <t>003615</t>
  </si>
  <si>
    <t>003619</t>
  </si>
  <si>
    <t>003621</t>
  </si>
  <si>
    <t>003623</t>
  </si>
  <si>
    <t>003613</t>
  </si>
  <si>
    <t>004310</t>
  </si>
  <si>
    <t>005310</t>
  </si>
  <si>
    <t>003614</t>
  </si>
  <si>
    <t>003631</t>
  </si>
  <si>
    <t>No more than CPI</t>
  </si>
  <si>
    <t>Health index CPI or 4.1% - whichever is higher</t>
  </si>
  <si>
    <t>02420201</t>
  </si>
  <si>
    <t>Panoscreen® I, II &amp; III</t>
  </si>
  <si>
    <t>3 x 5ml</t>
  </si>
  <si>
    <t>1 x 5ml</t>
  </si>
  <si>
    <t>12 x 3ml</t>
  </si>
  <si>
    <t>24 x 3ml</t>
  </si>
  <si>
    <t>16 x 3ml</t>
  </si>
  <si>
    <t>20 x 3ml</t>
  </si>
  <si>
    <t>1 x 2ml</t>
  </si>
  <si>
    <t>4 x 6ml</t>
  </si>
  <si>
    <t>2 x 11.5ml</t>
  </si>
  <si>
    <t>1 x 3ml</t>
  </si>
  <si>
    <t>1 x 10ml</t>
  </si>
  <si>
    <t>2 x 6ml</t>
  </si>
  <si>
    <t>11 x 5ml</t>
  </si>
  <si>
    <t>Capture-R Ready-Screen (3) (Cw) Plates</t>
  </si>
  <si>
    <t>5 plates</t>
  </si>
  <si>
    <t>N/A</t>
  </si>
  <si>
    <t>Capture-R Ready-Screen (I &amp; II) (Cw) Plates</t>
  </si>
  <si>
    <t>Capture-R Ready-Screen (I &amp; II) (Cw) Plate</t>
  </si>
  <si>
    <t>1 plate</t>
  </si>
  <si>
    <t>02490201</t>
  </si>
  <si>
    <t>02471001</t>
  </si>
  <si>
    <t>Referencells A2</t>
  </si>
  <si>
    <t>Panocell-20</t>
  </si>
  <si>
    <t>Capture-R Ready-ID (5 Plates)</t>
  </si>
  <si>
    <t>Capture-R Ready-ID (1 Plate)</t>
  </si>
  <si>
    <t>Capture-R Ready Extend I (5 Plates)</t>
  </si>
  <si>
    <t>Capture-R Ready Extend II (5 Plates)</t>
  </si>
  <si>
    <t>2 sets of 4 x 4.5ml</t>
  </si>
  <si>
    <t>1 x 10ml
4 x 5ml</t>
  </si>
  <si>
    <t>corQC Extend Standard</t>
  </si>
  <si>
    <t>Tech Check</t>
  </si>
  <si>
    <t>RiSE</t>
  </si>
  <si>
    <t>Self Check II</t>
  </si>
  <si>
    <t>Panoscreen Extend</t>
  </si>
  <si>
    <t>1 x 10mL</t>
  </si>
  <si>
    <t>2 x 5mL</t>
  </si>
  <si>
    <t>Kit</t>
  </si>
  <si>
    <t>3 x 5mL</t>
  </si>
  <si>
    <t>5 x 10mL</t>
  </si>
  <si>
    <t>10 x 10ml</t>
  </si>
  <si>
    <t>5-9%</t>
  </si>
  <si>
    <t>Capture‐R Ready Indicator Cells (10 pack)</t>
  </si>
  <si>
    <t>Capture-R® Ready-Screen® Pooled (Cw) Plates</t>
  </si>
  <si>
    <t>Not re-tendered</t>
  </si>
  <si>
    <t>Essential II</t>
  </si>
  <si>
    <t>Extended IV</t>
  </si>
  <si>
    <t>Serigrup Diana A2</t>
  </si>
  <si>
    <t>2 x 2 x 6ml</t>
  </si>
  <si>
    <t>CPI increase</t>
  </si>
  <si>
    <t>3 x 3ml</t>
  </si>
  <si>
    <t>2 x 3ml</t>
  </si>
  <si>
    <t>3 x 4ml</t>
  </si>
  <si>
    <t>3x 10ml</t>
  </si>
  <si>
    <t>1 x 6ml</t>
  </si>
  <si>
    <t>4 x 6.5ml</t>
  </si>
  <si>
    <t>1 x 4ml</t>
  </si>
  <si>
    <t>22 x 3ml</t>
  </si>
  <si>
    <t>11 x 3ml</t>
  </si>
  <si>
    <t>16 x 4ml</t>
  </si>
  <si>
    <t>11 x 10ml</t>
  </si>
  <si>
    <t>11 x 4ml</t>
  </si>
  <si>
    <t>6 x 5ml</t>
  </si>
  <si>
    <t>6 x 4ml</t>
  </si>
  <si>
    <t>Concentration was 10%</t>
  </si>
  <si>
    <t xml:space="preserve"> COOMBSCELL-E</t>
  </si>
  <si>
    <t>Was 2 x 10ml</t>
  </si>
  <si>
    <t>ID-DiaCell I-II-III P</t>
  </si>
  <si>
    <t>Biotestcell A1 &amp; B</t>
  </si>
  <si>
    <t>ID-Panel</t>
  </si>
  <si>
    <t>ID-Panel P</t>
  </si>
  <si>
    <t>IH-QC1 </t>
  </si>
  <si>
    <t>IH-QC2 </t>
  </si>
  <si>
    <t>IH-QC3 </t>
  </si>
  <si>
    <t>IH-QC4 </t>
  </si>
  <si>
    <t>IH-QC5 </t>
  </si>
  <si>
    <t>IH-QC6 </t>
  </si>
  <si>
    <t>IH-QC7</t>
  </si>
  <si>
    <t>IH-QC8</t>
  </si>
  <si>
    <t>Perfect G</t>
  </si>
  <si>
    <r>
      <rPr>
        <strike/>
        <sz val="10.5"/>
        <rFont val="Aptos Narrow"/>
        <family val="2"/>
      </rPr>
      <t xml:space="preserve">Tube </t>
    </r>
    <r>
      <rPr>
        <sz val="10.5"/>
        <rFont val="Aptos Narrow"/>
        <family val="2"/>
      </rPr>
      <t>Perfect Screen 3 Cell</t>
    </r>
  </si>
  <si>
    <r>
      <rPr>
        <strike/>
        <sz val="10.5"/>
        <rFont val="Aptos Narrow"/>
        <family val="2"/>
      </rPr>
      <t xml:space="preserve">Tube </t>
    </r>
    <r>
      <rPr>
        <sz val="10.5"/>
        <rFont val="Aptos Narrow"/>
        <family val="2"/>
      </rPr>
      <t>Perfect Reverse 2 cell</t>
    </r>
  </si>
  <si>
    <r>
      <rPr>
        <strike/>
        <sz val="10.5"/>
        <rFont val="Aptos Narrow"/>
        <family val="2"/>
      </rPr>
      <t xml:space="preserve">Tube </t>
    </r>
    <r>
      <rPr>
        <sz val="10.5"/>
        <rFont val="Aptos Narrow"/>
        <family val="2"/>
      </rPr>
      <t>Perfect Reverse 3 cell</t>
    </r>
  </si>
  <si>
    <t>Perfect Panel 11 Cell</t>
  </si>
  <si>
    <t xml:space="preserve"> Perfect Panel 16 Cell</t>
  </si>
  <si>
    <t>Identisera Diana Extend</t>
  </si>
  <si>
    <t>Identisera Diana Extend P</t>
  </si>
  <si>
    <t>Perfect Cord Cells</t>
  </si>
  <si>
    <r>
      <rPr>
        <strike/>
        <sz val="10.5"/>
        <rFont val="Aptos Narrow"/>
        <family val="2"/>
      </rPr>
      <t xml:space="preserve">Tube </t>
    </r>
    <r>
      <rPr>
        <sz val="10.5"/>
        <rFont val="Aptos Narrow"/>
        <family val="2"/>
      </rPr>
      <t>Perfect Rh(D) Weak</t>
    </r>
  </si>
  <si>
    <t>Ortho Coombs Control</t>
  </si>
  <si>
    <r>
      <rPr>
        <strike/>
        <sz val="10.5"/>
        <rFont val="Aptos Narrow"/>
        <family val="2"/>
      </rPr>
      <t xml:space="preserve">0.8% </t>
    </r>
    <r>
      <rPr>
        <sz val="10.5"/>
        <rFont val="Aptos Narrow"/>
        <family val="2"/>
      </rPr>
      <t xml:space="preserve">Surgiscreen </t>
    </r>
  </si>
  <si>
    <r>
      <rPr>
        <strike/>
        <sz val="10.5"/>
        <rFont val="Aptos Narrow"/>
        <family val="2"/>
      </rPr>
      <t xml:space="preserve">0.8% </t>
    </r>
    <r>
      <rPr>
        <sz val="10.5"/>
        <rFont val="Aptos Narrow"/>
        <family val="2"/>
      </rPr>
      <t xml:space="preserve">Selectogen </t>
    </r>
  </si>
  <si>
    <t>Suspected incorrect naming - current name on price list is Affirmagen (A1,B)</t>
  </si>
  <si>
    <t>Refer Table 2A for evidence this product was Tendered</t>
  </si>
  <si>
    <t>Resolve Panel A</t>
  </si>
  <si>
    <t>Resolve Panel B</t>
  </si>
  <si>
    <t>0.8% Resolve Panel A</t>
  </si>
  <si>
    <t>0.8% Resolve Panel B</t>
  </si>
  <si>
    <t>0.8% Resolve Panel C (Ficin)</t>
  </si>
  <si>
    <t>Resolve Panel C (Ficin)</t>
  </si>
  <si>
    <t>Ortho Confidence WB</t>
  </si>
  <si>
    <t>ORTHO Confidence System</t>
  </si>
  <si>
    <t>Panoscreen I &amp; II</t>
  </si>
  <si>
    <t>Referencells A1 &amp; B</t>
  </si>
  <si>
    <t xml:space="preserve">Referencells A1, A2, B &amp; O </t>
  </si>
  <si>
    <t>Was 10 x 11.5ml</t>
  </si>
  <si>
    <t>01901371</t>
  </si>
  <si>
    <t>Panoscreen® I, II &amp; III Cw</t>
  </si>
  <si>
    <r>
      <t>Securacell</t>
    </r>
    <r>
      <rPr>
        <strike/>
        <sz val="10.5"/>
        <rFont val="Aptos Narrow"/>
        <family val="2"/>
      </rPr>
      <t xml:space="preserve"> 
BGO=Blood Group Only
 ABSC=Antibody Screen Only</t>
    </r>
  </si>
  <si>
    <r>
      <t>Securacell Light</t>
    </r>
    <r>
      <rPr>
        <strike/>
        <sz val="10.5"/>
        <rFont val="Aptos Narrow"/>
        <family val="2"/>
      </rPr>
      <t xml:space="preserve"> 
BGO=Blood Group Only
 ABSC=Antibody Screen Only</t>
    </r>
  </si>
  <si>
    <r>
      <t>corQC</t>
    </r>
    <r>
      <rPr>
        <strike/>
        <sz val="10.5"/>
        <rFont val="Aptos Narrow"/>
        <family val="2"/>
      </rPr>
      <t xml:space="preserve"> Test System</t>
    </r>
  </si>
  <si>
    <t>Capture‐R Ready Indicator Cells (1 vial)</t>
  </si>
  <si>
    <t>Price increase %</t>
  </si>
  <si>
    <t>Securacell</t>
  </si>
  <si>
    <t>Securacell Light</t>
  </si>
  <si>
    <t>corQC</t>
  </si>
  <si>
    <t>Bio-Rad Laboratories Pty Ltd</t>
  </si>
  <si>
    <t>Grifols Australia Pty Ltd</t>
  </si>
  <si>
    <t>Ortho-Clinical Diagnostics Australia Pty Ltd (trading as QuidelOrtho)</t>
  </si>
  <si>
    <t>Paragon Care Group Australia Pty Ltd
(trading as Immulab)</t>
  </si>
  <si>
    <t>Tube Perfect G</t>
  </si>
  <si>
    <t>Tube Perfect Screen 3 Cell</t>
  </si>
  <si>
    <t>Tube Perfect Reverse 2 cell</t>
  </si>
  <si>
    <t>Tube Perfect Reverse 3 cell</t>
  </si>
  <si>
    <t>Tube Perfect Rh(D) Weak</t>
  </si>
  <si>
    <t>Antiglobulin Control Cells</t>
  </si>
  <si>
    <t>3-Cell Antibody Screening Cells</t>
  </si>
  <si>
    <t>2-Cell Antibody Screening Cells</t>
  </si>
  <si>
    <t>RhD Negative Antibody Screening Cells</t>
  </si>
  <si>
    <t>ABO Reverse Grouping Cells</t>
  </si>
  <si>
    <t>Antibody Identification Panel</t>
  </si>
  <si>
    <t>Other Product Types</t>
  </si>
  <si>
    <t>Affirmagen (A1, B)</t>
  </si>
  <si>
    <t>ID-DiaPanel</t>
  </si>
  <si>
    <t>ID-DiaPanel 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</si>
</sst>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0.0%"/>
  </numFmts>
  <fonts count="10" x14ac:knownFonts="1">
    <font>
      <sz val="11"/>
      <color theme="1"/>
      <name val="Aptos Narrow"/>
      <family val="2"/>
      <scheme val="minor"/>
    </font>
    <font>
      <b/>
      <sz val="10.5"/>
      <name val="Aptos Narrow"/>
      <family val="2"/>
    </font>
    <font>
      <b/>
      <sz val="11"/>
      <name val="Aptos Narrow"/>
      <family val="2"/>
    </font>
    <font>
      <sz val="10.5"/>
      <name val="Aptos Narrow"/>
      <family val="2"/>
    </font>
    <font>
      <sz val="11"/>
      <name val="Aptos Narrow"/>
      <family val="2"/>
    </font>
    <font>
      <sz val="11"/>
      <color theme="1"/>
      <name val="Aptos Narrow"/>
      <family val="2"/>
    </font>
    <font>
      <sz val="10.5"/>
      <color theme="1"/>
      <name val="Aptos Narrow"/>
      <family val="2"/>
    </font>
    <font>
      <strike/>
      <sz val="10.5"/>
      <name val="Aptos Narrow"/>
      <family val="2"/>
    </font>
    <font>
      <strike/>
      <sz val="11"/>
      <name val="Aptos Narrow"/>
      <family val="2"/>
    </font>
    <font>
      <sz val="10.5"/>
      <color rgb="FFFF0000"/>
      <name val="Aptos Narrow"/>
      <family val="2"/>
    </font>
  </fonts>
  <fills count="10">
    <fill>
      <patternFill patternType="none"/>
    </fill>
    <fill>
      <patternFill patternType="gray125"/>
    </fill>
    <fill>
      <patternFill patternType="solid">
        <fgColor rgb="FFE6E6E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89996032593768116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06">
    <xf numFmtId="0" fontId="0" fillId="0" borderId="0" xfId="0"/>
    <xf numFmtId="0" fontId="1" fillId="2" borderId="4" xfId="0" applyFont="1" applyFill="1" applyBorder="1" applyAlignment="1">
      <alignment horizontal="center" vertical="center" wrapText="1"/>
    </xf>
    <xf numFmtId="164" fontId="2" fillId="2" borderId="4" xfId="0" applyNumberFormat="1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9" fontId="3" fillId="4" borderId="3" xfId="0" applyNumberFormat="1" applyFont="1" applyFill="1" applyBorder="1" applyAlignment="1">
      <alignment horizontal="center" vertical="center" wrapText="1"/>
    </xf>
    <xf numFmtId="164" fontId="4" fillId="4" borderId="3" xfId="0" applyNumberFormat="1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10" fontId="3" fillId="5" borderId="1" xfId="0" applyNumberFormat="1" applyFont="1" applyFill="1" applyBorder="1" applyAlignment="1">
      <alignment horizontal="center" vertical="center" wrapText="1"/>
    </xf>
    <xf numFmtId="164" fontId="4" fillId="5" borderId="1" xfId="0" applyNumberFormat="1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vertical="center" wrapText="1"/>
    </xf>
    <xf numFmtId="0" fontId="3" fillId="6" borderId="1" xfId="0" applyFont="1" applyFill="1" applyBorder="1" applyAlignment="1">
      <alignment horizontal="center" vertical="center" wrapText="1"/>
    </xf>
    <xf numFmtId="9" fontId="3" fillId="6" borderId="1" xfId="0" applyNumberFormat="1" applyFont="1" applyFill="1" applyBorder="1" applyAlignment="1">
      <alignment horizontal="center" vertical="center" wrapText="1"/>
    </xf>
    <xf numFmtId="164" fontId="4" fillId="6" borderId="1" xfId="0" applyNumberFormat="1" applyFont="1" applyFill="1" applyBorder="1" applyAlignment="1">
      <alignment horizontal="center" vertical="center" wrapText="1"/>
    </xf>
    <xf numFmtId="164" fontId="4" fillId="6" borderId="8" xfId="0" applyNumberFormat="1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9" fontId="3" fillId="7" borderId="1" xfId="0" applyNumberFormat="1" applyFont="1" applyFill="1" applyBorder="1" applyAlignment="1">
      <alignment horizontal="center" vertical="center" wrapText="1"/>
    </xf>
    <xf numFmtId="164" fontId="4" fillId="7" borderId="1" xfId="0" applyNumberFormat="1" applyFont="1" applyFill="1" applyBorder="1" applyAlignment="1">
      <alignment horizontal="center" vertical="center" wrapText="1"/>
    </xf>
    <xf numFmtId="164" fontId="4" fillId="7" borderId="8" xfId="0" applyNumberFormat="1" applyFont="1" applyFill="1" applyBorder="1" applyAlignment="1">
      <alignment horizontal="center" vertical="center" wrapText="1"/>
    </xf>
    <xf numFmtId="0" fontId="3" fillId="7" borderId="2" xfId="0" applyFont="1" applyFill="1" applyBorder="1" applyAlignment="1">
      <alignment horizontal="center" vertical="center" wrapText="1"/>
    </xf>
    <xf numFmtId="164" fontId="4" fillId="7" borderId="2" xfId="0" applyNumberFormat="1" applyFont="1" applyFill="1" applyBorder="1" applyAlignment="1">
      <alignment horizontal="center" vertical="center" wrapText="1"/>
    </xf>
    <xf numFmtId="164" fontId="4" fillId="7" borderId="10" xfId="0" applyNumberFormat="1" applyFont="1" applyFill="1" applyBorder="1" applyAlignment="1">
      <alignment horizontal="center" vertical="center" wrapText="1"/>
    </xf>
    <xf numFmtId="10" fontId="3" fillId="4" borderId="3" xfId="0" applyNumberFormat="1" applyFont="1" applyFill="1" applyBorder="1" applyAlignment="1">
      <alignment horizontal="center" vertical="center" wrapText="1"/>
    </xf>
    <xf numFmtId="164" fontId="4" fillId="4" borderId="6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10" fontId="3" fillId="4" borderId="1" xfId="0" applyNumberFormat="1" applyFont="1" applyFill="1" applyBorder="1" applyAlignment="1">
      <alignment horizontal="center" vertical="center" wrapText="1"/>
    </xf>
    <xf numFmtId="164" fontId="4" fillId="4" borderId="1" xfId="0" applyNumberFormat="1" applyFont="1" applyFill="1" applyBorder="1" applyAlignment="1">
      <alignment horizontal="center" vertical="center" wrapText="1"/>
    </xf>
    <xf numFmtId="164" fontId="4" fillId="4" borderId="8" xfId="0" applyNumberFormat="1" applyFont="1" applyFill="1" applyBorder="1" applyAlignment="1">
      <alignment horizontal="center" vertical="center" wrapText="1"/>
    </xf>
    <xf numFmtId="9" fontId="3" fillId="4" borderId="1" xfId="0" applyNumberFormat="1" applyFont="1" applyFill="1" applyBorder="1" applyAlignment="1">
      <alignment horizontal="center" vertical="center" wrapText="1"/>
    </xf>
    <xf numFmtId="164" fontId="4" fillId="5" borderId="8" xfId="0" applyNumberFormat="1" applyFont="1" applyFill="1" applyBorder="1" applyAlignment="1">
      <alignment horizontal="center" vertical="center" wrapText="1"/>
    </xf>
    <xf numFmtId="10" fontId="3" fillId="6" borderId="1" xfId="0" applyNumberFormat="1" applyFont="1" applyFill="1" applyBorder="1" applyAlignment="1">
      <alignment horizontal="center" vertical="center" wrapText="1"/>
    </xf>
    <xf numFmtId="10" fontId="3" fillId="7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0" fontId="3" fillId="7" borderId="2" xfId="0" applyNumberFormat="1" applyFont="1" applyFill="1" applyBorder="1" applyAlignment="1">
      <alignment horizontal="center" vertical="center" wrapText="1"/>
    </xf>
    <xf numFmtId="9" fontId="3" fillId="7" borderId="2" xfId="0" applyNumberFormat="1" applyFont="1" applyFill="1" applyBorder="1" applyAlignment="1">
      <alignment horizontal="center" vertical="center" wrapText="1"/>
    </xf>
    <xf numFmtId="49" fontId="3" fillId="4" borderId="3" xfId="0" quotePrefix="1" applyNumberFormat="1" applyFont="1" applyFill="1" applyBorder="1" applyAlignment="1">
      <alignment horizontal="center" vertical="center" wrapText="1"/>
    </xf>
    <xf numFmtId="49" fontId="3" fillId="4" borderId="1" xfId="0" quotePrefix="1" applyNumberFormat="1" applyFont="1" applyFill="1" applyBorder="1" applyAlignment="1">
      <alignment horizontal="center" vertical="center" wrapText="1"/>
    </xf>
    <xf numFmtId="49" fontId="3" fillId="4" borderId="1" xfId="0" applyNumberFormat="1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wrapText="1"/>
    </xf>
    <xf numFmtId="0" fontId="5" fillId="0" borderId="0" xfId="0" applyFont="1"/>
    <xf numFmtId="0" fontId="3" fillId="3" borderId="0" xfId="0" applyFont="1" applyFill="1" applyAlignment="1">
      <alignment horizontal="left"/>
    </xf>
    <xf numFmtId="0" fontId="6" fillId="8" borderId="1" xfId="0" applyFont="1" applyFill="1" applyBorder="1" applyAlignment="1">
      <alignment vertical="center"/>
    </xf>
    <xf numFmtId="0" fontId="6" fillId="9" borderId="1" xfId="0" applyFont="1" applyFill="1" applyBorder="1" applyAlignment="1">
      <alignment vertical="center"/>
    </xf>
    <xf numFmtId="0" fontId="3" fillId="4" borderId="12" xfId="0" applyFont="1" applyFill="1" applyBorder="1" applyAlignment="1">
      <alignment horizontal="center" vertical="center" wrapText="1"/>
    </xf>
    <xf numFmtId="164" fontId="4" fillId="4" borderId="12" xfId="0" applyNumberFormat="1" applyFont="1" applyFill="1" applyBorder="1" applyAlignment="1">
      <alignment horizontal="center" vertical="center" wrapText="1"/>
    </xf>
    <xf numFmtId="164" fontId="4" fillId="4" borderId="13" xfId="0" applyNumberFormat="1" applyFont="1" applyFill="1" applyBorder="1" applyAlignment="1">
      <alignment horizontal="center" vertical="center" wrapText="1"/>
    </xf>
    <xf numFmtId="0" fontId="3" fillId="4" borderId="12" xfId="0" quotePrefix="1" applyFont="1" applyFill="1" applyBorder="1" applyAlignment="1">
      <alignment horizontal="center" vertical="center" wrapText="1"/>
    </xf>
    <xf numFmtId="0" fontId="3" fillId="4" borderId="1" xfId="0" quotePrefix="1" applyFont="1" applyFill="1" applyBorder="1" applyAlignment="1">
      <alignment horizontal="center" vertical="center" wrapText="1"/>
    </xf>
    <xf numFmtId="0" fontId="3" fillId="4" borderId="3" xfId="0" quotePrefix="1" applyFont="1" applyFill="1" applyBorder="1" applyAlignment="1">
      <alignment horizontal="center" vertical="center" wrapText="1"/>
    </xf>
    <xf numFmtId="0" fontId="3" fillId="7" borderId="1" xfId="0" quotePrefix="1" applyFont="1" applyFill="1" applyBorder="1" applyAlignment="1">
      <alignment horizontal="center" vertical="center" wrapText="1"/>
    </xf>
    <xf numFmtId="0" fontId="3" fillId="7" borderId="4" xfId="0" applyFont="1" applyFill="1" applyBorder="1" applyAlignment="1">
      <alignment horizontal="center" vertical="center" wrapText="1"/>
    </xf>
    <xf numFmtId="9" fontId="3" fillId="7" borderId="4" xfId="0" applyNumberFormat="1" applyFont="1" applyFill="1" applyBorder="1" applyAlignment="1">
      <alignment horizontal="center" vertical="center" wrapText="1"/>
    </xf>
    <xf numFmtId="164" fontId="4" fillId="7" borderId="4" xfId="0" applyNumberFormat="1" applyFont="1" applyFill="1" applyBorder="1" applyAlignment="1">
      <alignment horizontal="center" vertical="center" wrapText="1"/>
    </xf>
    <xf numFmtId="164" fontId="4" fillId="7" borderId="18" xfId="0" applyNumberFormat="1" applyFont="1" applyFill="1" applyBorder="1" applyAlignment="1">
      <alignment horizontal="center" vertical="center" wrapText="1"/>
    </xf>
    <xf numFmtId="0" fontId="3" fillId="7" borderId="4" xfId="0" quotePrefix="1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10" fontId="7" fillId="5" borderId="1" xfId="0" applyNumberFormat="1" applyFont="1" applyFill="1" applyBorder="1" applyAlignment="1">
      <alignment horizontal="center" vertical="center" wrapText="1"/>
    </xf>
    <xf numFmtId="164" fontId="8" fillId="5" borderId="1" xfId="0" applyNumberFormat="1" applyFont="1" applyFill="1" applyBorder="1" applyAlignment="1">
      <alignment horizontal="center" vertical="center" wrapText="1"/>
    </xf>
    <xf numFmtId="164" fontId="8" fillId="5" borderId="8" xfId="0" applyNumberFormat="1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 wrapText="1"/>
    </xf>
    <xf numFmtId="0" fontId="4" fillId="7" borderId="8" xfId="0" applyFont="1" applyFill="1" applyBorder="1" applyAlignment="1">
      <alignment horizontal="center" vertical="center" wrapText="1"/>
    </xf>
    <xf numFmtId="0" fontId="4" fillId="7" borderId="4" xfId="0" applyFont="1" applyFill="1" applyBorder="1" applyAlignment="1">
      <alignment horizontal="center" vertical="center" wrapText="1"/>
    </xf>
    <xf numFmtId="0" fontId="4" fillId="7" borderId="18" xfId="0" applyFont="1" applyFill="1" applyBorder="1" applyAlignment="1">
      <alignment horizontal="center" vertical="center" wrapText="1"/>
    </xf>
    <xf numFmtId="0" fontId="4" fillId="7" borderId="2" xfId="0" applyFont="1" applyFill="1" applyBorder="1" applyAlignment="1">
      <alignment horizontal="center" vertical="center" wrapText="1"/>
    </xf>
    <xf numFmtId="0" fontId="4" fillId="7" borderId="10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2" borderId="18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165" fontId="0" fillId="0" borderId="0" xfId="0" applyNumberFormat="1"/>
    <xf numFmtId="0" fontId="3" fillId="5" borderId="4" xfId="0" applyFont="1" applyFill="1" applyBorder="1" applyAlignment="1">
      <alignment horizontal="center" vertical="center" wrapText="1"/>
    </xf>
    <xf numFmtId="10" fontId="3" fillId="5" borderId="4" xfId="0" applyNumberFormat="1" applyFont="1" applyFill="1" applyBorder="1" applyAlignment="1">
      <alignment horizontal="center" vertical="center" wrapText="1"/>
    </xf>
    <xf numFmtId="164" fontId="4" fillId="5" borderId="4" xfId="0" applyNumberFormat="1" applyFont="1" applyFill="1" applyBorder="1" applyAlignment="1">
      <alignment horizontal="center" vertical="center" wrapText="1"/>
    </xf>
    <xf numFmtId="164" fontId="4" fillId="4" borderId="4" xfId="0" applyNumberFormat="1" applyFont="1" applyFill="1" applyBorder="1" applyAlignment="1">
      <alignment horizontal="center" vertical="center" wrapText="1"/>
    </xf>
    <xf numFmtId="0" fontId="3" fillId="5" borderId="12" xfId="0" applyFont="1" applyFill="1" applyBorder="1" applyAlignment="1">
      <alignment horizontal="center" vertical="center" wrapText="1"/>
    </xf>
    <xf numFmtId="10" fontId="3" fillId="5" borderId="12" xfId="0" applyNumberFormat="1" applyFont="1" applyFill="1" applyBorder="1" applyAlignment="1">
      <alignment horizontal="center" vertical="center" wrapText="1"/>
    </xf>
    <xf numFmtId="164" fontId="4" fillId="5" borderId="12" xfId="0" applyNumberFormat="1" applyFont="1" applyFill="1" applyBorder="1" applyAlignment="1">
      <alignment horizontal="center" vertical="center" wrapText="1"/>
    </xf>
    <xf numFmtId="164" fontId="4" fillId="7" borderId="19" xfId="0" applyNumberFormat="1" applyFont="1" applyFill="1" applyBorder="1" applyAlignment="1">
      <alignment horizontal="center" vertical="center" wrapText="1"/>
    </xf>
    <xf numFmtId="164" fontId="4" fillId="4" borderId="20" xfId="0" applyNumberFormat="1" applyFont="1" applyFill="1" applyBorder="1" applyAlignment="1">
      <alignment horizontal="center" vertical="center" wrapText="1"/>
    </xf>
    <xf numFmtId="164" fontId="4" fillId="6" borderId="12" xfId="0" applyNumberFormat="1" applyFont="1" applyFill="1" applyBorder="1" applyAlignment="1">
      <alignment horizontal="center" vertical="center" wrapText="1"/>
    </xf>
    <xf numFmtId="164" fontId="4" fillId="7" borderId="12" xfId="0" applyNumberFormat="1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left" vertical="center" wrapText="1"/>
    </xf>
    <xf numFmtId="0" fontId="3" fillId="5" borderId="4" xfId="0" applyFont="1" applyFill="1" applyBorder="1" applyAlignment="1">
      <alignment horizontal="left" vertical="center" wrapText="1"/>
    </xf>
    <xf numFmtId="0" fontId="3" fillId="6" borderId="1" xfId="0" applyFont="1" applyFill="1" applyBorder="1" applyAlignment="1">
      <alignment horizontal="left" vertical="center" wrapText="1"/>
    </xf>
    <xf numFmtId="0" fontId="3" fillId="7" borderId="1" xfId="0" applyFont="1" applyFill="1" applyBorder="1" applyAlignment="1">
      <alignment horizontal="left" vertical="center" wrapText="1"/>
    </xf>
    <xf numFmtId="0" fontId="3" fillId="7" borderId="2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left" vertical="center" wrapText="1"/>
    </xf>
    <xf numFmtId="0" fontId="3" fillId="5" borderId="1" xfId="0" applyFont="1" applyFill="1" applyBorder="1" applyAlignment="1">
      <alignment horizontal="left" vertical="center" wrapText="1"/>
    </xf>
    <xf numFmtId="0" fontId="3" fillId="5" borderId="12" xfId="0" applyFont="1" applyFill="1" applyBorder="1" applyAlignment="1">
      <alignment horizontal="left" vertical="center" wrapText="1"/>
    </xf>
    <xf numFmtId="0" fontId="3" fillId="7" borderId="4" xfId="0" applyFont="1" applyFill="1" applyBorder="1" applyAlignment="1">
      <alignment horizontal="left" vertical="center" wrapText="1"/>
    </xf>
    <xf numFmtId="0" fontId="3" fillId="4" borderId="12" xfId="0" applyFont="1" applyFill="1" applyBorder="1" applyAlignment="1">
      <alignment horizontal="left" vertical="center" wrapText="1"/>
    </xf>
    <xf numFmtId="10" fontId="3" fillId="7" borderId="4" xfId="0" applyNumberFormat="1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7" borderId="7" xfId="0" applyFont="1" applyFill="1" applyBorder="1" applyAlignment="1">
      <alignment horizontal="center" vertical="center" wrapText="1"/>
    </xf>
    <xf numFmtId="0" fontId="3" fillId="7" borderId="17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3" fillId="7" borderId="9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506A1C-128B-406F-B37E-FB184BEBC31F}">
  <dimension ref="A1:G114"/>
  <sheetViews>
    <sheetView tabSelected="1" zoomScale="85" zoomScaleNormal="85" workbookViewId="0"/>
  </sheetViews>
  <sheetFormatPr defaultRowHeight="14.5" x14ac:dyDescent="0.35"/>
  <cols>
    <col min="1" max="1" width="20.08984375" customWidth="1"/>
    <col min="2" max="2" width="34.08984375" customWidth="1"/>
    <col min="3" max="3" width="22.90625" customWidth="1"/>
    <col min="4" max="4" width="12.6328125" customWidth="1"/>
    <col min="5" max="5" width="13.36328125" customWidth="1"/>
    <col min="6" max="6" width="12.54296875" customWidth="1"/>
    <col min="7" max="7" width="14.54296875" customWidth="1"/>
  </cols>
  <sheetData>
    <row r="1" spans="1:7" ht="28.5" thickBot="1" x14ac:dyDescent="0.4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7</v>
      </c>
    </row>
    <row r="2" spans="1:7" x14ac:dyDescent="0.35">
      <c r="A2" s="96" t="s">
        <v>258</v>
      </c>
      <c r="B2" s="85" t="s">
        <v>249</v>
      </c>
      <c r="C2" s="85" t="s">
        <v>198</v>
      </c>
      <c r="D2" s="3">
        <v>816030</v>
      </c>
      <c r="E2" s="3" t="s">
        <v>144</v>
      </c>
      <c r="F2" s="21">
        <v>0.03</v>
      </c>
      <c r="G2" s="5">
        <v>29</v>
      </c>
    </row>
    <row r="3" spans="1:7" x14ac:dyDescent="0.35">
      <c r="A3" s="103"/>
      <c r="B3" s="86" t="s">
        <v>250</v>
      </c>
      <c r="C3" s="86" t="s">
        <v>253</v>
      </c>
      <c r="D3" s="74">
        <v>727810</v>
      </c>
      <c r="E3" s="74" t="s">
        <v>144</v>
      </c>
      <c r="F3" s="75">
        <v>0.03</v>
      </c>
      <c r="G3" s="76">
        <v>37.200000000000003</v>
      </c>
    </row>
    <row r="4" spans="1:7" ht="28" customHeight="1" x14ac:dyDescent="0.35">
      <c r="A4" s="97"/>
      <c r="B4" s="87" t="s">
        <v>251</v>
      </c>
      <c r="C4" s="87" t="s">
        <v>222</v>
      </c>
      <c r="D4" s="10">
        <v>719810</v>
      </c>
      <c r="E4" s="10" t="s">
        <v>144</v>
      </c>
      <c r="F4" s="29">
        <v>0.03</v>
      </c>
      <c r="G4" s="12">
        <v>16.87</v>
      </c>
    </row>
    <row r="5" spans="1:7" ht="28" customHeight="1" x14ac:dyDescent="0.35">
      <c r="A5" s="98"/>
      <c r="B5" s="88" t="s">
        <v>252</v>
      </c>
      <c r="C5" s="88" t="s">
        <v>17</v>
      </c>
      <c r="D5" s="48" t="s">
        <v>239</v>
      </c>
      <c r="E5" s="14" t="s">
        <v>144</v>
      </c>
      <c r="F5" s="30">
        <v>0.03</v>
      </c>
      <c r="G5" s="16">
        <v>22.36</v>
      </c>
    </row>
    <row r="6" spans="1:7" ht="28.5" customHeight="1" thickBot="1" x14ac:dyDescent="0.4">
      <c r="A6" s="102"/>
      <c r="B6" s="89" t="s">
        <v>252</v>
      </c>
      <c r="C6" s="89" t="s">
        <v>19</v>
      </c>
      <c r="D6" s="18">
        <v>2226</v>
      </c>
      <c r="E6" s="18" t="s">
        <v>144</v>
      </c>
      <c r="F6" s="32" t="s">
        <v>20</v>
      </c>
      <c r="G6" s="19">
        <v>20.66</v>
      </c>
    </row>
    <row r="7" spans="1:7" ht="14.5" customHeight="1" x14ac:dyDescent="0.35">
      <c r="A7" s="96" t="s">
        <v>259</v>
      </c>
      <c r="B7" s="85" t="s">
        <v>249</v>
      </c>
      <c r="C7" s="85" t="s">
        <v>22</v>
      </c>
      <c r="D7" s="47" t="s">
        <v>126</v>
      </c>
      <c r="E7" s="3" t="s">
        <v>47</v>
      </c>
      <c r="F7" s="21">
        <v>8.0000000000000002E-3</v>
      </c>
      <c r="G7" s="5">
        <v>53</v>
      </c>
    </row>
    <row r="8" spans="1:7" ht="14.5" customHeight="1" x14ac:dyDescent="0.35">
      <c r="A8" s="97"/>
      <c r="B8" s="90" t="s">
        <v>249</v>
      </c>
      <c r="C8" s="90" t="s">
        <v>200</v>
      </c>
      <c r="D8" s="46" t="s">
        <v>127</v>
      </c>
      <c r="E8" s="23" t="s">
        <v>47</v>
      </c>
      <c r="F8" s="24">
        <v>8.0000000000000002E-3</v>
      </c>
      <c r="G8" s="25">
        <v>76</v>
      </c>
    </row>
    <row r="9" spans="1:7" ht="14.5" customHeight="1" x14ac:dyDescent="0.35">
      <c r="A9" s="97"/>
      <c r="B9" s="90" t="s">
        <v>249</v>
      </c>
      <c r="C9" s="90" t="s">
        <v>104</v>
      </c>
      <c r="D9" s="46" t="s">
        <v>128</v>
      </c>
      <c r="E9" s="23" t="s">
        <v>47</v>
      </c>
      <c r="F9" s="24">
        <v>8.0000000000000002E-3</v>
      </c>
      <c r="G9" s="25">
        <v>85</v>
      </c>
    </row>
    <row r="10" spans="1:7" ht="14.5" customHeight="1" x14ac:dyDescent="0.35">
      <c r="A10" s="97"/>
      <c r="B10" s="90" t="s">
        <v>249</v>
      </c>
      <c r="C10" s="90" t="s">
        <v>23</v>
      </c>
      <c r="D10" s="23">
        <v>816017</v>
      </c>
      <c r="E10" s="23" t="s">
        <v>47</v>
      </c>
      <c r="F10" s="24">
        <v>0.03</v>
      </c>
      <c r="G10" s="25">
        <v>94</v>
      </c>
    </row>
    <row r="11" spans="1:7" x14ac:dyDescent="0.35">
      <c r="A11" s="97"/>
      <c r="B11" s="91" t="s">
        <v>250</v>
      </c>
      <c r="C11" s="91" t="s">
        <v>24</v>
      </c>
      <c r="D11" s="6">
        <v>727781</v>
      </c>
      <c r="E11" s="6" t="s">
        <v>47</v>
      </c>
      <c r="F11" s="7">
        <v>8.0000000000000002E-3</v>
      </c>
      <c r="G11" s="8">
        <v>63.5</v>
      </c>
    </row>
    <row r="12" spans="1:7" x14ac:dyDescent="0.35">
      <c r="A12" s="97"/>
      <c r="B12" s="91" t="s">
        <v>250</v>
      </c>
      <c r="C12" s="91" t="s">
        <v>254</v>
      </c>
      <c r="D12" s="6">
        <v>727817</v>
      </c>
      <c r="E12" s="6" t="s">
        <v>47</v>
      </c>
      <c r="F12" s="7">
        <v>0.03</v>
      </c>
      <c r="G12" s="8">
        <v>67.05</v>
      </c>
    </row>
    <row r="13" spans="1:7" x14ac:dyDescent="0.35">
      <c r="A13" s="97"/>
      <c r="B13" s="91" t="s">
        <v>250</v>
      </c>
      <c r="C13" s="91" t="s">
        <v>25</v>
      </c>
      <c r="D13" s="6">
        <v>210206</v>
      </c>
      <c r="E13" s="6" t="s">
        <v>47</v>
      </c>
      <c r="F13" s="7">
        <v>8.0000000000000002E-3</v>
      </c>
      <c r="G13" s="8">
        <v>66.23</v>
      </c>
    </row>
    <row r="14" spans="1:7" x14ac:dyDescent="0.35">
      <c r="A14" s="97"/>
      <c r="B14" s="91" t="s">
        <v>250</v>
      </c>
      <c r="C14" s="91" t="s">
        <v>26</v>
      </c>
      <c r="D14" s="6">
        <v>210207</v>
      </c>
      <c r="E14" s="6" t="s">
        <v>47</v>
      </c>
      <c r="F14" s="7">
        <v>8.0000000000000002E-3</v>
      </c>
      <c r="G14" s="8">
        <v>72.72</v>
      </c>
    </row>
    <row r="15" spans="1:7" ht="28.5" customHeight="1" x14ac:dyDescent="0.35">
      <c r="A15" s="97"/>
      <c r="B15" s="87" t="s">
        <v>251</v>
      </c>
      <c r="C15" s="87" t="s">
        <v>27</v>
      </c>
      <c r="D15" s="10">
        <v>719102</v>
      </c>
      <c r="E15" s="10" t="s">
        <v>47</v>
      </c>
      <c r="F15" s="29">
        <v>8.0000000000000002E-3</v>
      </c>
      <c r="G15" s="12">
        <v>58.11</v>
      </c>
    </row>
    <row r="16" spans="1:7" ht="28.5" customHeight="1" x14ac:dyDescent="0.35">
      <c r="A16" s="97"/>
      <c r="B16" s="87" t="s">
        <v>251</v>
      </c>
      <c r="C16" s="87" t="s">
        <v>27</v>
      </c>
      <c r="D16" s="10">
        <v>707950</v>
      </c>
      <c r="E16" s="10" t="s">
        <v>183</v>
      </c>
      <c r="F16" s="29">
        <v>0.03</v>
      </c>
      <c r="G16" s="12">
        <v>51.86</v>
      </c>
    </row>
    <row r="17" spans="1:7" ht="28.5" customHeight="1" x14ac:dyDescent="0.35">
      <c r="A17" s="97"/>
      <c r="B17" s="87" t="s">
        <v>251</v>
      </c>
      <c r="C17" s="87" t="s">
        <v>27</v>
      </c>
      <c r="D17" s="10">
        <v>6901864</v>
      </c>
      <c r="E17" s="10" t="s">
        <v>47</v>
      </c>
      <c r="F17" s="29">
        <v>0.03</v>
      </c>
      <c r="G17" s="12">
        <v>72.11</v>
      </c>
    </row>
    <row r="18" spans="1:7" ht="28.5" customHeight="1" x14ac:dyDescent="0.35">
      <c r="A18" s="98"/>
      <c r="B18" s="88" t="s">
        <v>252</v>
      </c>
      <c r="C18" s="88" t="s">
        <v>28</v>
      </c>
      <c r="D18" s="14">
        <v>22450201</v>
      </c>
      <c r="E18" s="14" t="s">
        <v>47</v>
      </c>
      <c r="F18" s="30">
        <v>8.0000000000000002E-3</v>
      </c>
      <c r="G18" s="16">
        <v>74.010000000000005</v>
      </c>
    </row>
    <row r="19" spans="1:7" ht="28.5" customHeight="1" x14ac:dyDescent="0.35">
      <c r="A19" s="98"/>
      <c r="B19" s="88" t="s">
        <v>252</v>
      </c>
      <c r="C19" s="88" t="s">
        <v>29</v>
      </c>
      <c r="D19" s="48" t="s">
        <v>132</v>
      </c>
      <c r="E19" s="14" t="s">
        <v>47</v>
      </c>
      <c r="F19" s="30">
        <v>0.03</v>
      </c>
      <c r="G19" s="16">
        <v>85.46</v>
      </c>
    </row>
    <row r="20" spans="1:7" ht="28.5" customHeight="1" x14ac:dyDescent="0.35">
      <c r="A20" s="98"/>
      <c r="B20" s="88" t="s">
        <v>252</v>
      </c>
      <c r="C20" s="88" t="s">
        <v>30</v>
      </c>
      <c r="D20" s="14">
        <v>82450201</v>
      </c>
      <c r="E20" s="14" t="s">
        <v>47</v>
      </c>
      <c r="F20" s="30">
        <v>8.0000000000000002E-3</v>
      </c>
      <c r="G20" s="16">
        <v>74.61</v>
      </c>
    </row>
    <row r="21" spans="1:7" ht="28.5" customHeight="1" x14ac:dyDescent="0.35">
      <c r="A21" s="98"/>
      <c r="B21" s="88" t="s">
        <v>252</v>
      </c>
      <c r="C21" s="88" t="s">
        <v>31</v>
      </c>
      <c r="D21" s="14">
        <v>82420201</v>
      </c>
      <c r="E21" s="14" t="s">
        <v>47</v>
      </c>
      <c r="F21" s="30">
        <v>0.03</v>
      </c>
      <c r="G21" s="16">
        <v>87.12</v>
      </c>
    </row>
    <row r="22" spans="1:7" ht="28.5" customHeight="1" x14ac:dyDescent="0.35">
      <c r="A22" s="98"/>
      <c r="B22" s="88" t="s">
        <v>252</v>
      </c>
      <c r="C22" s="88" t="s">
        <v>240</v>
      </c>
      <c r="D22" s="14">
        <v>2377</v>
      </c>
      <c r="E22" s="14" t="s">
        <v>47</v>
      </c>
      <c r="F22" s="30" t="s">
        <v>32</v>
      </c>
      <c r="G22" s="16">
        <v>75.650000000000006</v>
      </c>
    </row>
    <row r="23" spans="1:7" ht="28.5" customHeight="1" thickBot="1" x14ac:dyDescent="0.4">
      <c r="A23" s="102"/>
      <c r="B23" s="89" t="s">
        <v>252</v>
      </c>
      <c r="C23" s="89" t="s">
        <v>133</v>
      </c>
      <c r="D23" s="18">
        <v>2381</v>
      </c>
      <c r="E23" s="18" t="s">
        <v>47</v>
      </c>
      <c r="F23" s="32" t="s">
        <v>32</v>
      </c>
      <c r="G23" s="51">
        <v>75.650000000000006</v>
      </c>
    </row>
    <row r="24" spans="1:7" ht="15" customHeight="1" x14ac:dyDescent="0.35">
      <c r="A24" s="96" t="s">
        <v>260</v>
      </c>
      <c r="B24" s="85" t="s">
        <v>249</v>
      </c>
      <c r="C24" s="85" t="s">
        <v>105</v>
      </c>
      <c r="D24" s="47" t="s">
        <v>125</v>
      </c>
      <c r="E24" s="3" t="s">
        <v>41</v>
      </c>
      <c r="F24" s="21">
        <v>8.0000000000000002E-3</v>
      </c>
      <c r="G24" s="5">
        <v>50</v>
      </c>
    </row>
    <row r="25" spans="1:7" ht="28.5" customHeight="1" x14ac:dyDescent="0.35">
      <c r="A25" s="97"/>
      <c r="B25" s="87" t="s">
        <v>251</v>
      </c>
      <c r="C25" s="87" t="s">
        <v>35</v>
      </c>
      <c r="D25" s="10">
        <v>719602</v>
      </c>
      <c r="E25" s="10" t="s">
        <v>41</v>
      </c>
      <c r="F25" s="29">
        <v>8.0000000000000002E-3</v>
      </c>
      <c r="G25" s="12">
        <v>51.86</v>
      </c>
    </row>
    <row r="26" spans="1:7" ht="28.5" customHeight="1" x14ac:dyDescent="0.35">
      <c r="A26" s="97"/>
      <c r="B26" s="87" t="s">
        <v>251</v>
      </c>
      <c r="C26" s="87" t="s">
        <v>35</v>
      </c>
      <c r="D26" s="10">
        <v>707940</v>
      </c>
      <c r="E26" s="10" t="s">
        <v>184</v>
      </c>
      <c r="F26" s="29">
        <v>0.03</v>
      </c>
      <c r="G26" s="12">
        <v>46.23</v>
      </c>
    </row>
    <row r="27" spans="1:7" ht="28.5" customHeight="1" x14ac:dyDescent="0.35">
      <c r="A27" s="97"/>
      <c r="B27" s="87" t="s">
        <v>251</v>
      </c>
      <c r="C27" s="87" t="s">
        <v>35</v>
      </c>
      <c r="D27" s="10">
        <v>6901863</v>
      </c>
      <c r="E27" s="10" t="s">
        <v>41</v>
      </c>
      <c r="F27" s="29">
        <v>0.03</v>
      </c>
      <c r="G27" s="12">
        <v>66.62</v>
      </c>
    </row>
    <row r="28" spans="1:7" ht="28.5" customHeight="1" thickBot="1" x14ac:dyDescent="0.4">
      <c r="A28" s="104"/>
      <c r="B28" s="89" t="s">
        <v>252</v>
      </c>
      <c r="C28" s="89" t="s">
        <v>235</v>
      </c>
      <c r="D28" s="18">
        <v>2380</v>
      </c>
      <c r="E28" s="18" t="s">
        <v>41</v>
      </c>
      <c r="F28" s="32" t="s">
        <v>32</v>
      </c>
      <c r="G28" s="19">
        <v>74.39</v>
      </c>
    </row>
    <row r="29" spans="1:7" x14ac:dyDescent="0.35">
      <c r="A29" s="96" t="s">
        <v>261</v>
      </c>
      <c r="B29" s="92" t="s">
        <v>250</v>
      </c>
      <c r="C29" s="92" t="s">
        <v>37</v>
      </c>
      <c r="D29" s="78">
        <v>727778</v>
      </c>
      <c r="E29" s="78" t="s">
        <v>185</v>
      </c>
      <c r="F29" s="79">
        <v>8.0000000000000002E-3</v>
      </c>
      <c r="G29" s="80">
        <v>84.33</v>
      </c>
    </row>
    <row r="30" spans="1:7" ht="57" customHeight="1" x14ac:dyDescent="0.35">
      <c r="A30" s="97"/>
      <c r="B30" s="92" t="s">
        <v>250</v>
      </c>
      <c r="C30" s="91" t="s">
        <v>37</v>
      </c>
      <c r="D30" s="6">
        <v>727777</v>
      </c>
      <c r="E30" s="6" t="s">
        <v>186</v>
      </c>
      <c r="F30" s="7">
        <v>8.0000000000000002E-3</v>
      </c>
      <c r="G30" s="8">
        <v>193.58</v>
      </c>
    </row>
    <row r="31" spans="1:7" ht="28.5" thickBot="1" x14ac:dyDescent="0.4">
      <c r="A31" s="102"/>
      <c r="B31" s="89" t="s">
        <v>252</v>
      </c>
      <c r="C31" s="89" t="s">
        <v>38</v>
      </c>
      <c r="D31" s="18">
        <v>22230201</v>
      </c>
      <c r="E31" s="18" t="s">
        <v>134</v>
      </c>
      <c r="F31" s="32">
        <v>8.0000000000000002E-3</v>
      </c>
      <c r="G31" s="81">
        <v>112.84</v>
      </c>
    </row>
    <row r="32" spans="1:7" x14ac:dyDescent="0.35">
      <c r="A32" s="96" t="s">
        <v>262</v>
      </c>
      <c r="B32" s="85" t="s">
        <v>249</v>
      </c>
      <c r="C32" s="85" t="s">
        <v>40</v>
      </c>
      <c r="D32" s="34" t="s">
        <v>120</v>
      </c>
      <c r="E32" s="3" t="s">
        <v>41</v>
      </c>
      <c r="F32" s="21">
        <v>8.0000000000000002E-3</v>
      </c>
      <c r="G32" s="82">
        <v>42</v>
      </c>
    </row>
    <row r="33" spans="1:7" x14ac:dyDescent="0.35">
      <c r="A33" s="103"/>
      <c r="B33" s="90" t="s">
        <v>249</v>
      </c>
      <c r="C33" s="94" t="s">
        <v>106</v>
      </c>
      <c r="D33" s="45" t="s">
        <v>121</v>
      </c>
      <c r="E33" s="42" t="s">
        <v>47</v>
      </c>
      <c r="F33" s="24">
        <v>8.0000000000000002E-3</v>
      </c>
      <c r="G33" s="25">
        <v>50</v>
      </c>
    </row>
    <row r="34" spans="1:7" x14ac:dyDescent="0.35">
      <c r="A34" s="97"/>
      <c r="B34" s="90" t="s">
        <v>249</v>
      </c>
      <c r="C34" s="90" t="s">
        <v>42</v>
      </c>
      <c r="D34" s="46" t="s">
        <v>123</v>
      </c>
      <c r="E34" s="23" t="s">
        <v>144</v>
      </c>
      <c r="F34" s="24">
        <v>8.0000000000000002E-3</v>
      </c>
      <c r="G34" s="25">
        <v>41</v>
      </c>
    </row>
    <row r="35" spans="1:7" x14ac:dyDescent="0.35">
      <c r="A35" s="97"/>
      <c r="B35" s="90" t="s">
        <v>249</v>
      </c>
      <c r="C35" s="90" t="s">
        <v>108</v>
      </c>
      <c r="D35" s="46" t="s">
        <v>124</v>
      </c>
      <c r="E35" s="23" t="s">
        <v>144</v>
      </c>
      <c r="F35" s="24">
        <v>8.0000000000000002E-3</v>
      </c>
      <c r="G35" s="25">
        <v>30</v>
      </c>
    </row>
    <row r="36" spans="1:7" x14ac:dyDescent="0.35">
      <c r="A36" s="97"/>
      <c r="B36" s="90" t="s">
        <v>249</v>
      </c>
      <c r="C36" s="90" t="s">
        <v>109</v>
      </c>
      <c r="D36" s="23">
        <v>12012453</v>
      </c>
      <c r="E36" s="23" t="s">
        <v>144</v>
      </c>
      <c r="F36" s="24">
        <v>0.03</v>
      </c>
      <c r="G36" s="25">
        <v>36</v>
      </c>
    </row>
    <row r="37" spans="1:7" x14ac:dyDescent="0.35">
      <c r="A37" s="97"/>
      <c r="B37" s="90" t="s">
        <v>249</v>
      </c>
      <c r="C37" s="90" t="s">
        <v>110</v>
      </c>
      <c r="D37" s="23">
        <v>12012454</v>
      </c>
      <c r="E37" s="23" t="s">
        <v>144</v>
      </c>
      <c r="F37" s="24">
        <v>0.03</v>
      </c>
      <c r="G37" s="25">
        <v>41</v>
      </c>
    </row>
    <row r="38" spans="1:7" x14ac:dyDescent="0.35">
      <c r="A38" s="97"/>
      <c r="B38" s="90" t="s">
        <v>249</v>
      </c>
      <c r="C38" s="90" t="s">
        <v>201</v>
      </c>
      <c r="D38" s="23">
        <v>12012455</v>
      </c>
      <c r="E38" s="23" t="s">
        <v>41</v>
      </c>
      <c r="F38" s="24">
        <v>0.03</v>
      </c>
      <c r="G38" s="77">
        <v>53</v>
      </c>
    </row>
    <row r="39" spans="1:7" x14ac:dyDescent="0.35">
      <c r="A39" s="97"/>
      <c r="B39" s="91" t="s">
        <v>250</v>
      </c>
      <c r="C39" s="91" t="s">
        <v>43</v>
      </c>
      <c r="D39" s="6">
        <v>727776</v>
      </c>
      <c r="E39" s="6" t="s">
        <v>41</v>
      </c>
      <c r="F39" s="7">
        <v>8.0000000000000002E-3</v>
      </c>
      <c r="G39" s="8">
        <v>46.45</v>
      </c>
    </row>
    <row r="40" spans="1:7" x14ac:dyDescent="0.35">
      <c r="A40" s="97"/>
      <c r="B40" s="91" t="s">
        <v>250</v>
      </c>
      <c r="C40" s="91" t="s">
        <v>255</v>
      </c>
      <c r="D40" s="6">
        <v>727814</v>
      </c>
      <c r="E40" s="6" t="s">
        <v>41</v>
      </c>
      <c r="F40" s="7">
        <v>0.03</v>
      </c>
      <c r="G40" s="8">
        <v>49.6</v>
      </c>
    </row>
    <row r="41" spans="1:7" x14ac:dyDescent="0.35">
      <c r="A41" s="97"/>
      <c r="B41" s="91" t="s">
        <v>250</v>
      </c>
      <c r="C41" s="91" t="s">
        <v>44</v>
      </c>
      <c r="D41" s="6">
        <v>727765</v>
      </c>
      <c r="E41" s="6" t="s">
        <v>47</v>
      </c>
      <c r="F41" s="7">
        <v>8.0000000000000002E-3</v>
      </c>
      <c r="G41" s="8">
        <v>68.849999999999994</v>
      </c>
    </row>
    <row r="42" spans="1:7" x14ac:dyDescent="0.35">
      <c r="A42" s="97"/>
      <c r="B42" s="91" t="s">
        <v>250</v>
      </c>
      <c r="C42" s="91" t="s">
        <v>256</v>
      </c>
      <c r="D42" s="6">
        <v>727809</v>
      </c>
      <c r="E42" s="6" t="s">
        <v>47</v>
      </c>
      <c r="F42" s="7">
        <v>0.03</v>
      </c>
      <c r="G42" s="8">
        <v>72.209999999999994</v>
      </c>
    </row>
    <row r="43" spans="1:7" ht="28" x14ac:dyDescent="0.35">
      <c r="A43" s="97"/>
      <c r="B43" s="87" t="s">
        <v>251</v>
      </c>
      <c r="C43" s="87" t="s">
        <v>45</v>
      </c>
      <c r="D43" s="10">
        <v>719202</v>
      </c>
      <c r="E43" s="10" t="s">
        <v>41</v>
      </c>
      <c r="F43" s="29">
        <v>8.0000000000000002E-3</v>
      </c>
      <c r="G43" s="83">
        <v>47.62</v>
      </c>
    </row>
    <row r="44" spans="1:7" ht="28" x14ac:dyDescent="0.35">
      <c r="A44" s="97"/>
      <c r="B44" s="87" t="s">
        <v>251</v>
      </c>
      <c r="C44" s="87" t="s">
        <v>265</v>
      </c>
      <c r="D44" s="10">
        <v>707930</v>
      </c>
      <c r="E44" s="10" t="s">
        <v>184</v>
      </c>
      <c r="F44" s="29">
        <v>0.03</v>
      </c>
      <c r="G44" s="12">
        <v>42.43</v>
      </c>
    </row>
    <row r="45" spans="1:7" ht="28" x14ac:dyDescent="0.35">
      <c r="A45" s="97"/>
      <c r="B45" s="87" t="s">
        <v>251</v>
      </c>
      <c r="C45" s="87" t="s">
        <v>265</v>
      </c>
      <c r="D45" s="10">
        <v>6901861</v>
      </c>
      <c r="E45" s="10" t="s">
        <v>41</v>
      </c>
      <c r="F45" s="29">
        <v>0.03</v>
      </c>
      <c r="G45" s="12">
        <v>47</v>
      </c>
    </row>
    <row r="46" spans="1:7" ht="28" x14ac:dyDescent="0.35">
      <c r="A46" s="98"/>
      <c r="B46" s="88" t="s">
        <v>252</v>
      </c>
      <c r="C46" s="88" t="s">
        <v>49</v>
      </c>
      <c r="D46" s="14">
        <v>22640201</v>
      </c>
      <c r="E46" s="14" t="s">
        <v>41</v>
      </c>
      <c r="F46" s="30">
        <v>8.0000000000000002E-3</v>
      </c>
      <c r="G46" s="84">
        <v>55.35</v>
      </c>
    </row>
    <row r="47" spans="1:7" ht="28" x14ac:dyDescent="0.35">
      <c r="A47" s="98"/>
      <c r="B47" s="88" t="s">
        <v>252</v>
      </c>
      <c r="C47" s="88" t="s">
        <v>50</v>
      </c>
      <c r="D47" s="48" t="s">
        <v>153</v>
      </c>
      <c r="E47" s="14" t="s">
        <v>41</v>
      </c>
      <c r="F47" s="30">
        <v>0.03</v>
      </c>
      <c r="G47" s="16">
        <v>55.48</v>
      </c>
    </row>
    <row r="48" spans="1:7" ht="28" x14ac:dyDescent="0.35">
      <c r="A48" s="98"/>
      <c r="B48" s="88" t="s">
        <v>252</v>
      </c>
      <c r="C48" s="88" t="s">
        <v>51</v>
      </c>
      <c r="D48" s="48" t="s">
        <v>154</v>
      </c>
      <c r="E48" s="14" t="s">
        <v>135</v>
      </c>
      <c r="F48" s="30">
        <v>0.03</v>
      </c>
      <c r="G48" s="16">
        <v>30.55</v>
      </c>
    </row>
    <row r="49" spans="1:7" ht="28" x14ac:dyDescent="0.35">
      <c r="A49" s="99"/>
      <c r="B49" s="93" t="s">
        <v>252</v>
      </c>
      <c r="C49" s="93" t="s">
        <v>236</v>
      </c>
      <c r="D49" s="53">
        <v>2345</v>
      </c>
      <c r="E49" s="49" t="s">
        <v>41</v>
      </c>
      <c r="F49" s="95" t="s">
        <v>32</v>
      </c>
      <c r="G49" s="51">
        <v>45.48</v>
      </c>
    </row>
    <row r="50" spans="1:7" ht="28.5" thickBot="1" x14ac:dyDescent="0.4">
      <c r="A50" s="102"/>
      <c r="B50" s="89" t="s">
        <v>252</v>
      </c>
      <c r="C50" s="89" t="s">
        <v>155</v>
      </c>
      <c r="D50" s="18">
        <v>2342</v>
      </c>
      <c r="E50" s="18" t="s">
        <v>144</v>
      </c>
      <c r="F50" s="32" t="s">
        <v>32</v>
      </c>
      <c r="G50" s="19">
        <v>28.16</v>
      </c>
    </row>
    <row r="51" spans="1:7" x14ac:dyDescent="0.35">
      <c r="A51" s="96" t="s">
        <v>263</v>
      </c>
      <c r="B51" s="85" t="s">
        <v>249</v>
      </c>
      <c r="C51" s="85" t="s">
        <v>266</v>
      </c>
      <c r="D51" s="34" t="s">
        <v>117</v>
      </c>
      <c r="E51" s="3" t="s">
        <v>194</v>
      </c>
      <c r="F51" s="21">
        <v>8.0000000000000002E-3</v>
      </c>
      <c r="G51" s="5">
        <v>200</v>
      </c>
    </row>
    <row r="52" spans="1:7" x14ac:dyDescent="0.35">
      <c r="A52" s="97"/>
      <c r="B52" s="90" t="s">
        <v>249</v>
      </c>
      <c r="C52" s="90" t="s">
        <v>267</v>
      </c>
      <c r="D52" s="35" t="s">
        <v>118</v>
      </c>
      <c r="E52" s="23" t="s">
        <v>194</v>
      </c>
      <c r="F52" s="24">
        <v>8.0000000000000002E-3</v>
      </c>
      <c r="G52" s="25">
        <v>227</v>
      </c>
    </row>
    <row r="53" spans="1:7" x14ac:dyDescent="0.35">
      <c r="A53" s="97"/>
      <c r="B53" s="90" t="s">
        <v>249</v>
      </c>
      <c r="C53" s="90" t="s">
        <v>53</v>
      </c>
      <c r="D53" s="35" t="s">
        <v>119</v>
      </c>
      <c r="E53" s="23" t="s">
        <v>196</v>
      </c>
      <c r="F53" s="24">
        <v>8.0000000000000002E-3</v>
      </c>
      <c r="G53" s="25">
        <v>189</v>
      </c>
    </row>
    <row r="54" spans="1:7" x14ac:dyDescent="0.35">
      <c r="A54" s="97"/>
      <c r="B54" s="90" t="s">
        <v>249</v>
      </c>
      <c r="C54" s="90" t="s">
        <v>54</v>
      </c>
      <c r="D54" s="35" t="s">
        <v>116</v>
      </c>
      <c r="E54" s="23" t="s">
        <v>195</v>
      </c>
      <c r="F54" s="24">
        <v>8.0000000000000002E-3</v>
      </c>
      <c r="G54" s="25">
        <v>142</v>
      </c>
    </row>
    <row r="55" spans="1:7" ht="52" customHeight="1" x14ac:dyDescent="0.35">
      <c r="A55" s="97"/>
      <c r="B55" s="90" t="s">
        <v>249</v>
      </c>
      <c r="C55" s="90" t="s">
        <v>111</v>
      </c>
      <c r="D55" s="23">
        <v>816020</v>
      </c>
      <c r="E55" s="23" t="s">
        <v>113</v>
      </c>
      <c r="F55" s="24">
        <v>0.03</v>
      </c>
      <c r="G55" s="25">
        <v>300</v>
      </c>
    </row>
    <row r="56" spans="1:7" ht="25" customHeight="1" x14ac:dyDescent="0.35">
      <c r="A56" s="97"/>
      <c r="B56" s="90" t="s">
        <v>249</v>
      </c>
      <c r="C56" s="90" t="s">
        <v>112</v>
      </c>
      <c r="D56" s="23">
        <v>816021</v>
      </c>
      <c r="E56" s="23" t="s">
        <v>194</v>
      </c>
      <c r="F56" s="24">
        <v>0.03</v>
      </c>
      <c r="G56" s="77">
        <v>356</v>
      </c>
    </row>
    <row r="57" spans="1:7" x14ac:dyDescent="0.35">
      <c r="A57" s="97"/>
      <c r="B57" s="91" t="s">
        <v>250</v>
      </c>
      <c r="C57" s="91" t="s">
        <v>216</v>
      </c>
      <c r="D57" s="6">
        <v>727769</v>
      </c>
      <c r="E57" s="6" t="s">
        <v>194</v>
      </c>
      <c r="F57" s="7">
        <v>8.0000000000000002E-3</v>
      </c>
      <c r="G57" s="8">
        <v>297.52</v>
      </c>
    </row>
    <row r="58" spans="1:7" x14ac:dyDescent="0.35">
      <c r="A58" s="97"/>
      <c r="B58" s="91" t="s">
        <v>250</v>
      </c>
      <c r="C58" s="91" t="s">
        <v>216</v>
      </c>
      <c r="D58" s="6">
        <v>727811</v>
      </c>
      <c r="E58" s="6" t="s">
        <v>194</v>
      </c>
      <c r="F58" s="7">
        <v>0.03</v>
      </c>
      <c r="G58" s="8">
        <v>301.83</v>
      </c>
    </row>
    <row r="59" spans="1:7" x14ac:dyDescent="0.35">
      <c r="A59" s="97"/>
      <c r="B59" s="91" t="s">
        <v>250</v>
      </c>
      <c r="C59" s="91" t="s">
        <v>216</v>
      </c>
      <c r="D59" s="6">
        <v>727766</v>
      </c>
      <c r="E59" s="6" t="s">
        <v>193</v>
      </c>
      <c r="F59" s="7">
        <v>8.0000000000000002E-3</v>
      </c>
      <c r="G59" s="8">
        <v>595.03</v>
      </c>
    </row>
    <row r="60" spans="1:7" x14ac:dyDescent="0.35">
      <c r="A60" s="97"/>
      <c r="B60" s="91" t="s">
        <v>250</v>
      </c>
      <c r="C60" s="91" t="s">
        <v>217</v>
      </c>
      <c r="D60" s="6">
        <v>727771</v>
      </c>
      <c r="E60" s="6" t="s">
        <v>192</v>
      </c>
      <c r="F60" s="7">
        <v>8.0000000000000002E-3</v>
      </c>
      <c r="G60" s="8">
        <v>469.99</v>
      </c>
    </row>
    <row r="61" spans="1:7" x14ac:dyDescent="0.35">
      <c r="A61" s="97"/>
      <c r="B61" s="91" t="s">
        <v>250</v>
      </c>
      <c r="C61" s="91" t="s">
        <v>55</v>
      </c>
      <c r="D61" s="6">
        <v>210210</v>
      </c>
      <c r="E61" s="6" t="s">
        <v>146</v>
      </c>
      <c r="F61" s="7">
        <v>8.0000000000000002E-3</v>
      </c>
      <c r="G61" s="8">
        <v>280.33</v>
      </c>
    </row>
    <row r="62" spans="1:7" x14ac:dyDescent="0.35">
      <c r="A62" s="97"/>
      <c r="B62" s="91" t="s">
        <v>250</v>
      </c>
      <c r="C62" s="91" t="s">
        <v>56</v>
      </c>
      <c r="D62" s="6">
        <v>210211</v>
      </c>
      <c r="E62" s="6" t="s">
        <v>146</v>
      </c>
      <c r="F62" s="7">
        <v>8.0000000000000002E-3</v>
      </c>
      <c r="G62" s="8">
        <v>298.12</v>
      </c>
    </row>
    <row r="63" spans="1:7" x14ac:dyDescent="0.35">
      <c r="A63" s="97"/>
      <c r="B63" s="91" t="s">
        <v>250</v>
      </c>
      <c r="C63" s="91" t="s">
        <v>218</v>
      </c>
      <c r="D63" s="6">
        <v>210212</v>
      </c>
      <c r="E63" s="6" t="s">
        <v>57</v>
      </c>
      <c r="F63" s="7">
        <v>8.0000000000000002E-3</v>
      </c>
      <c r="G63" s="8">
        <v>176.68</v>
      </c>
    </row>
    <row r="64" spans="1:7" x14ac:dyDescent="0.35">
      <c r="A64" s="97"/>
      <c r="B64" s="91" t="s">
        <v>250</v>
      </c>
      <c r="C64" s="91" t="s">
        <v>219</v>
      </c>
      <c r="D64" s="6">
        <v>210213</v>
      </c>
      <c r="E64" s="6" t="s">
        <v>57</v>
      </c>
      <c r="F64" s="7">
        <v>8.0000000000000002E-3</v>
      </c>
      <c r="G64" s="8">
        <v>223.89</v>
      </c>
    </row>
    <row r="65" spans="1:7" ht="28" x14ac:dyDescent="0.35">
      <c r="A65" s="97"/>
      <c r="B65" s="87" t="s">
        <v>251</v>
      </c>
      <c r="C65" s="87" t="s">
        <v>229</v>
      </c>
      <c r="D65" s="10">
        <v>719502</v>
      </c>
      <c r="E65" s="10" t="s">
        <v>191</v>
      </c>
      <c r="F65" s="29">
        <v>8.0000000000000002E-3</v>
      </c>
      <c r="G65" s="83">
        <v>292.89999999999998</v>
      </c>
    </row>
    <row r="66" spans="1:7" ht="28" x14ac:dyDescent="0.35">
      <c r="A66" s="97"/>
      <c r="B66" s="87" t="s">
        <v>251</v>
      </c>
      <c r="C66" s="87" t="s">
        <v>230</v>
      </c>
      <c r="D66" s="10">
        <v>719522</v>
      </c>
      <c r="E66" s="10" t="s">
        <v>191</v>
      </c>
      <c r="F66" s="29">
        <v>8.0000000000000002E-3</v>
      </c>
      <c r="G66" s="12">
        <v>343.4</v>
      </c>
    </row>
    <row r="67" spans="1:7" ht="28" x14ac:dyDescent="0.35">
      <c r="A67" s="97"/>
      <c r="B67" s="87" t="s">
        <v>251</v>
      </c>
      <c r="C67" s="87" t="s">
        <v>231</v>
      </c>
      <c r="D67" s="10">
        <v>719402</v>
      </c>
      <c r="E67" s="10" t="s">
        <v>190</v>
      </c>
      <c r="F67" s="29">
        <v>8.0000000000000002E-3</v>
      </c>
      <c r="G67" s="12">
        <v>860.52</v>
      </c>
    </row>
    <row r="68" spans="1:7" ht="28" x14ac:dyDescent="0.35">
      <c r="A68" s="97"/>
      <c r="B68" s="87" t="s">
        <v>251</v>
      </c>
      <c r="C68" s="87" t="s">
        <v>227</v>
      </c>
      <c r="D68" s="10">
        <v>6901865</v>
      </c>
      <c r="E68" s="10" t="s">
        <v>191</v>
      </c>
      <c r="F68" s="29">
        <v>0.03</v>
      </c>
      <c r="G68" s="12">
        <v>281.79000000000002</v>
      </c>
    </row>
    <row r="69" spans="1:7" ht="28" x14ac:dyDescent="0.35">
      <c r="A69" s="97"/>
      <c r="B69" s="87" t="s">
        <v>251</v>
      </c>
      <c r="C69" s="87" t="s">
        <v>228</v>
      </c>
      <c r="D69" s="10">
        <v>6901866</v>
      </c>
      <c r="E69" s="10" t="s">
        <v>191</v>
      </c>
      <c r="F69" s="29">
        <v>0.03</v>
      </c>
      <c r="G69" s="12">
        <v>300.98</v>
      </c>
    </row>
    <row r="70" spans="1:7" ht="28" x14ac:dyDescent="0.35">
      <c r="A70" s="97"/>
      <c r="B70" s="87" t="s">
        <v>251</v>
      </c>
      <c r="C70" s="87" t="s">
        <v>232</v>
      </c>
      <c r="D70" s="10">
        <v>6901867</v>
      </c>
      <c r="E70" s="10" t="s">
        <v>190</v>
      </c>
      <c r="F70" s="29">
        <v>0.03</v>
      </c>
      <c r="G70" s="12">
        <v>860.52</v>
      </c>
    </row>
    <row r="71" spans="1:7" ht="28" x14ac:dyDescent="0.35">
      <c r="A71" s="98"/>
      <c r="B71" s="88" t="s">
        <v>252</v>
      </c>
      <c r="C71" s="88" t="s">
        <v>58</v>
      </c>
      <c r="D71" s="14">
        <v>26530201</v>
      </c>
      <c r="E71" s="14" t="s">
        <v>146</v>
      </c>
      <c r="F71" s="30">
        <v>8.0000000000000002E-3</v>
      </c>
      <c r="G71" s="84">
        <v>390.86</v>
      </c>
    </row>
    <row r="72" spans="1:7" ht="28" x14ac:dyDescent="0.35">
      <c r="A72" s="98"/>
      <c r="B72" s="88" t="s">
        <v>252</v>
      </c>
      <c r="C72" s="88" t="s">
        <v>59</v>
      </c>
      <c r="D72" s="14">
        <v>96530201</v>
      </c>
      <c r="E72" s="14" t="s">
        <v>146</v>
      </c>
      <c r="F72" s="30">
        <v>8.0000000000000002E-3</v>
      </c>
      <c r="G72" s="16">
        <v>398.94</v>
      </c>
    </row>
    <row r="73" spans="1:7" ht="28" x14ac:dyDescent="0.35">
      <c r="A73" s="98"/>
      <c r="B73" s="88" t="s">
        <v>252</v>
      </c>
      <c r="C73" s="88" t="s">
        <v>60</v>
      </c>
      <c r="D73" s="14">
        <v>16640201</v>
      </c>
      <c r="E73" s="14" t="s">
        <v>146</v>
      </c>
      <c r="F73" s="30">
        <v>0.03</v>
      </c>
      <c r="G73" s="16">
        <v>407.02</v>
      </c>
    </row>
    <row r="74" spans="1:7" ht="28" x14ac:dyDescent="0.35">
      <c r="A74" s="98"/>
      <c r="B74" s="88" t="s">
        <v>252</v>
      </c>
      <c r="C74" s="88" t="s">
        <v>61</v>
      </c>
      <c r="D74" s="14">
        <v>86640201</v>
      </c>
      <c r="E74" s="14" t="s">
        <v>146</v>
      </c>
      <c r="F74" s="30">
        <v>0.03</v>
      </c>
      <c r="G74" s="16">
        <v>437.56</v>
      </c>
    </row>
    <row r="75" spans="1:7" ht="28" x14ac:dyDescent="0.35">
      <c r="A75" s="98"/>
      <c r="B75" s="88" t="s">
        <v>252</v>
      </c>
      <c r="C75" s="88" t="s">
        <v>62</v>
      </c>
      <c r="D75" s="14">
        <v>3032</v>
      </c>
      <c r="E75" s="14" t="s">
        <v>136</v>
      </c>
      <c r="F75" s="30" t="s">
        <v>32</v>
      </c>
      <c r="G75" s="16">
        <v>167.11</v>
      </c>
    </row>
    <row r="76" spans="1:7" ht="28" x14ac:dyDescent="0.35">
      <c r="A76" s="98"/>
      <c r="B76" s="88" t="s">
        <v>252</v>
      </c>
      <c r="C76" s="88" t="s">
        <v>63</v>
      </c>
      <c r="D76" s="14">
        <v>2385</v>
      </c>
      <c r="E76" s="14" t="s">
        <v>137</v>
      </c>
      <c r="F76" s="30" t="s">
        <v>32</v>
      </c>
      <c r="G76" s="16">
        <v>967.48</v>
      </c>
    </row>
    <row r="77" spans="1:7" ht="28" x14ac:dyDescent="0.35">
      <c r="A77" s="98"/>
      <c r="B77" s="88" t="s">
        <v>252</v>
      </c>
      <c r="C77" s="88" t="s">
        <v>64</v>
      </c>
      <c r="D77" s="14">
        <v>2332</v>
      </c>
      <c r="E77" s="14" t="s">
        <v>138</v>
      </c>
      <c r="F77" s="30" t="s">
        <v>32</v>
      </c>
      <c r="G77" s="16">
        <v>237.49</v>
      </c>
    </row>
    <row r="78" spans="1:7" ht="28.5" thickBot="1" x14ac:dyDescent="0.4">
      <c r="A78" s="99"/>
      <c r="B78" s="89" t="s">
        <v>252</v>
      </c>
      <c r="C78" s="89" t="s">
        <v>156</v>
      </c>
      <c r="D78" s="18">
        <v>5020</v>
      </c>
      <c r="E78" s="18" t="s">
        <v>139</v>
      </c>
      <c r="F78" s="32" t="s">
        <v>32</v>
      </c>
      <c r="G78" s="19">
        <v>307.83999999999997</v>
      </c>
    </row>
    <row r="79" spans="1:7" x14ac:dyDescent="0.35">
      <c r="A79" s="100" t="s">
        <v>65</v>
      </c>
      <c r="B79" s="91" t="s">
        <v>250</v>
      </c>
      <c r="C79" s="91" t="s">
        <v>220</v>
      </c>
      <c r="D79" s="6">
        <v>727863</v>
      </c>
      <c r="E79" s="6" t="s">
        <v>189</v>
      </c>
      <c r="F79" s="7">
        <v>0.03</v>
      </c>
      <c r="G79" s="8">
        <v>100.94</v>
      </c>
    </row>
    <row r="80" spans="1:7" ht="28.5" thickBot="1" x14ac:dyDescent="0.4">
      <c r="A80" s="101"/>
      <c r="B80" s="89" t="s">
        <v>252</v>
      </c>
      <c r="C80" s="89" t="s">
        <v>68</v>
      </c>
      <c r="D80" s="18">
        <v>6650501</v>
      </c>
      <c r="E80" s="18" t="s">
        <v>140</v>
      </c>
      <c r="F80" s="32">
        <v>0.03</v>
      </c>
      <c r="G80" s="81">
        <v>115.61</v>
      </c>
    </row>
    <row r="81" spans="1:7" x14ac:dyDescent="0.35">
      <c r="A81" s="96" t="s">
        <v>69</v>
      </c>
      <c r="B81" s="85" t="s">
        <v>249</v>
      </c>
      <c r="C81" s="85" t="s">
        <v>204</v>
      </c>
      <c r="D81" s="34" t="s">
        <v>70</v>
      </c>
      <c r="E81" s="3" t="s">
        <v>71</v>
      </c>
      <c r="F81" s="21">
        <v>0.15</v>
      </c>
      <c r="G81" s="5">
        <v>195</v>
      </c>
    </row>
    <row r="82" spans="1:7" x14ac:dyDescent="0.35">
      <c r="A82" s="97"/>
      <c r="B82" s="90" t="s">
        <v>249</v>
      </c>
      <c r="C82" s="90" t="s">
        <v>205</v>
      </c>
      <c r="D82" s="35" t="s">
        <v>72</v>
      </c>
      <c r="E82" s="23" t="s">
        <v>71</v>
      </c>
      <c r="F82" s="24">
        <v>0.15</v>
      </c>
      <c r="G82" s="25">
        <v>195</v>
      </c>
    </row>
    <row r="83" spans="1:7" x14ac:dyDescent="0.35">
      <c r="A83" s="97"/>
      <c r="B83" s="90" t="s">
        <v>249</v>
      </c>
      <c r="C83" s="90" t="s">
        <v>206</v>
      </c>
      <c r="D83" s="35" t="s">
        <v>73</v>
      </c>
      <c r="E83" s="23" t="s">
        <v>71</v>
      </c>
      <c r="F83" s="24">
        <v>0.15</v>
      </c>
      <c r="G83" s="25">
        <v>195</v>
      </c>
    </row>
    <row r="84" spans="1:7" x14ac:dyDescent="0.35">
      <c r="A84" s="97"/>
      <c r="B84" s="90" t="s">
        <v>249</v>
      </c>
      <c r="C84" s="90" t="s">
        <v>207</v>
      </c>
      <c r="D84" s="35" t="s">
        <v>74</v>
      </c>
      <c r="E84" s="23" t="s">
        <v>71</v>
      </c>
      <c r="F84" s="24">
        <v>0.15</v>
      </c>
      <c r="G84" s="25">
        <v>195</v>
      </c>
    </row>
    <row r="85" spans="1:7" x14ac:dyDescent="0.35">
      <c r="A85" s="97"/>
      <c r="B85" s="90" t="s">
        <v>249</v>
      </c>
      <c r="C85" s="90" t="s">
        <v>208</v>
      </c>
      <c r="D85" s="35" t="s">
        <v>75</v>
      </c>
      <c r="E85" s="23" t="s">
        <v>71</v>
      </c>
      <c r="F85" s="24">
        <v>0.15</v>
      </c>
      <c r="G85" s="25">
        <v>195</v>
      </c>
    </row>
    <row r="86" spans="1:7" x14ac:dyDescent="0.35">
      <c r="A86" s="97"/>
      <c r="B86" s="90" t="s">
        <v>249</v>
      </c>
      <c r="C86" s="90" t="s">
        <v>209</v>
      </c>
      <c r="D86" s="35" t="s">
        <v>76</v>
      </c>
      <c r="E86" s="23" t="s">
        <v>187</v>
      </c>
      <c r="F86" s="24">
        <v>0.15</v>
      </c>
      <c r="G86" s="77">
        <v>67</v>
      </c>
    </row>
    <row r="87" spans="1:7" x14ac:dyDescent="0.35">
      <c r="A87" s="97"/>
      <c r="B87" s="91" t="s">
        <v>250</v>
      </c>
      <c r="C87" s="91" t="s">
        <v>77</v>
      </c>
      <c r="D87" s="6">
        <v>727688</v>
      </c>
      <c r="E87" s="6" t="s">
        <v>145</v>
      </c>
      <c r="F87" s="7">
        <v>0.3</v>
      </c>
      <c r="G87" s="8">
        <v>90.56</v>
      </c>
    </row>
    <row r="88" spans="1:7" x14ac:dyDescent="0.35">
      <c r="A88" s="97"/>
      <c r="B88" s="91" t="s">
        <v>250</v>
      </c>
      <c r="C88" s="91" t="s">
        <v>82</v>
      </c>
      <c r="D88" s="6">
        <v>729872</v>
      </c>
      <c r="E88" s="6" t="s">
        <v>144</v>
      </c>
      <c r="F88" s="7">
        <v>8.0000000000000002E-3</v>
      </c>
      <c r="G88" s="8">
        <v>66.180000000000007</v>
      </c>
    </row>
    <row r="89" spans="1:7" x14ac:dyDescent="0.35">
      <c r="A89" s="97"/>
      <c r="B89" s="91" t="s">
        <v>250</v>
      </c>
      <c r="C89" s="91" t="s">
        <v>257</v>
      </c>
      <c r="D89" s="6">
        <v>729873</v>
      </c>
      <c r="E89" s="6" t="s">
        <v>144</v>
      </c>
      <c r="F89" s="7">
        <v>0.03</v>
      </c>
      <c r="G89" s="8">
        <v>131.84</v>
      </c>
    </row>
    <row r="90" spans="1:7" ht="28" x14ac:dyDescent="0.35">
      <c r="A90" s="97"/>
      <c r="B90" s="87" t="s">
        <v>251</v>
      </c>
      <c r="C90" s="87" t="s">
        <v>234</v>
      </c>
      <c r="D90" s="10">
        <v>6902096</v>
      </c>
      <c r="E90" s="10" t="s">
        <v>83</v>
      </c>
      <c r="F90" s="29">
        <v>0.03</v>
      </c>
      <c r="G90" s="83">
        <v>137.36000000000001</v>
      </c>
    </row>
    <row r="91" spans="1:7" ht="28" x14ac:dyDescent="0.35">
      <c r="A91" s="97"/>
      <c r="B91" s="87" t="s">
        <v>251</v>
      </c>
      <c r="C91" s="87" t="s">
        <v>233</v>
      </c>
      <c r="D91" s="10">
        <v>6842785</v>
      </c>
      <c r="E91" s="10" t="s">
        <v>188</v>
      </c>
      <c r="F91" s="29">
        <v>0.15</v>
      </c>
      <c r="G91" s="12">
        <v>182.1</v>
      </c>
    </row>
    <row r="92" spans="1:7" ht="28" x14ac:dyDescent="0.35">
      <c r="A92" s="97"/>
      <c r="B92" s="87" t="s">
        <v>251</v>
      </c>
      <c r="C92" s="87" t="s">
        <v>84</v>
      </c>
      <c r="D92" s="10">
        <v>719816</v>
      </c>
      <c r="E92" s="10" t="s">
        <v>83</v>
      </c>
      <c r="F92" s="29">
        <v>0.03</v>
      </c>
      <c r="G92" s="12">
        <v>798.87</v>
      </c>
    </row>
    <row r="93" spans="1:7" ht="28" x14ac:dyDescent="0.35">
      <c r="A93" s="98"/>
      <c r="B93" s="88" t="s">
        <v>252</v>
      </c>
      <c r="C93" s="88" t="s">
        <v>246</v>
      </c>
      <c r="D93" s="14">
        <v>8710201</v>
      </c>
      <c r="E93" s="14" t="s">
        <v>141</v>
      </c>
      <c r="F93" s="30">
        <v>0.25</v>
      </c>
      <c r="G93" s="84">
        <v>221.63</v>
      </c>
    </row>
    <row r="94" spans="1:7" ht="28" x14ac:dyDescent="0.35">
      <c r="A94" s="98"/>
      <c r="B94" s="88" t="s">
        <v>252</v>
      </c>
      <c r="C94" s="88" t="s">
        <v>247</v>
      </c>
      <c r="D94" s="14">
        <v>8840201</v>
      </c>
      <c r="E94" s="14" t="s">
        <v>145</v>
      </c>
      <c r="F94" s="30">
        <v>0.25</v>
      </c>
      <c r="G94" s="16">
        <v>131.24</v>
      </c>
    </row>
    <row r="95" spans="1:7" ht="28.5" thickBot="1" x14ac:dyDescent="0.4">
      <c r="A95" s="102"/>
      <c r="B95" s="89" t="s">
        <v>252</v>
      </c>
      <c r="C95" s="89" t="s">
        <v>85</v>
      </c>
      <c r="D95" s="18">
        <v>66090</v>
      </c>
      <c r="E95" s="18" t="s">
        <v>161</v>
      </c>
      <c r="F95" s="32" t="s">
        <v>86</v>
      </c>
      <c r="G95" s="19">
        <v>422.51</v>
      </c>
    </row>
    <row r="96" spans="1:7" x14ac:dyDescent="0.35">
      <c r="A96" s="96" t="s">
        <v>264</v>
      </c>
      <c r="B96" s="85" t="s">
        <v>249</v>
      </c>
      <c r="C96" s="85" t="s">
        <v>210</v>
      </c>
      <c r="D96" s="34" t="s">
        <v>88</v>
      </c>
      <c r="E96" s="3" t="s">
        <v>187</v>
      </c>
      <c r="F96" s="21">
        <v>0.15</v>
      </c>
      <c r="G96" s="5">
        <v>58</v>
      </c>
    </row>
    <row r="97" spans="1:7" x14ac:dyDescent="0.35">
      <c r="A97" s="97"/>
      <c r="B97" s="90" t="s">
        <v>249</v>
      </c>
      <c r="C97" s="90" t="s">
        <v>211</v>
      </c>
      <c r="D97" s="36" t="s">
        <v>89</v>
      </c>
      <c r="E97" s="23" t="s">
        <v>187</v>
      </c>
      <c r="F97" s="24">
        <v>0.15</v>
      </c>
      <c r="G97" s="25">
        <v>109</v>
      </c>
    </row>
    <row r="98" spans="1:7" x14ac:dyDescent="0.35">
      <c r="A98" s="97"/>
      <c r="B98" s="90" t="s">
        <v>249</v>
      </c>
      <c r="C98" s="90" t="s">
        <v>114</v>
      </c>
      <c r="D98" s="36" t="s">
        <v>115</v>
      </c>
      <c r="E98" s="23" t="s">
        <v>144</v>
      </c>
      <c r="F98" s="24">
        <v>8.0000000000000002E-3</v>
      </c>
      <c r="G98" s="25">
        <v>35</v>
      </c>
    </row>
    <row r="99" spans="1:7" x14ac:dyDescent="0.35">
      <c r="A99" s="97"/>
      <c r="B99" s="90" t="s">
        <v>249</v>
      </c>
      <c r="C99" s="90" t="s">
        <v>114</v>
      </c>
      <c r="D99" s="35" t="s">
        <v>129</v>
      </c>
      <c r="E99" s="23" t="s">
        <v>47</v>
      </c>
      <c r="F99" s="24">
        <v>8.0000000000000002E-3</v>
      </c>
      <c r="G99" s="77">
        <v>105</v>
      </c>
    </row>
    <row r="100" spans="1:7" x14ac:dyDescent="0.35">
      <c r="A100" s="97"/>
      <c r="B100" s="91" t="s">
        <v>250</v>
      </c>
      <c r="C100" s="91" t="s">
        <v>178</v>
      </c>
      <c r="D100" s="6">
        <v>213287</v>
      </c>
      <c r="E100" s="6" t="s">
        <v>181</v>
      </c>
      <c r="F100" s="7">
        <v>0.15</v>
      </c>
      <c r="G100" s="8">
        <v>134.46</v>
      </c>
    </row>
    <row r="101" spans="1:7" x14ac:dyDescent="0.35">
      <c r="A101" s="97"/>
      <c r="B101" s="91" t="s">
        <v>250</v>
      </c>
      <c r="C101" s="91" t="s">
        <v>179</v>
      </c>
      <c r="D101" s="6">
        <v>213286</v>
      </c>
      <c r="E101" s="6" t="s">
        <v>141</v>
      </c>
      <c r="F101" s="7">
        <v>0.15</v>
      </c>
      <c r="G101" s="8">
        <v>183.18</v>
      </c>
    </row>
    <row r="102" spans="1:7" x14ac:dyDescent="0.35">
      <c r="A102" s="97"/>
      <c r="B102" s="91" t="s">
        <v>250</v>
      </c>
      <c r="C102" s="91" t="s">
        <v>180</v>
      </c>
      <c r="D102" s="6">
        <v>213658</v>
      </c>
      <c r="E102" s="6" t="s">
        <v>144</v>
      </c>
      <c r="F102" s="7">
        <v>8.0000000000000002E-3</v>
      </c>
      <c r="G102" s="8">
        <v>60.44</v>
      </c>
    </row>
    <row r="103" spans="1:7" ht="28" x14ac:dyDescent="0.35">
      <c r="A103" s="97"/>
      <c r="B103" s="87" t="s">
        <v>251</v>
      </c>
      <c r="C103" s="87" t="s">
        <v>95</v>
      </c>
      <c r="D103" s="10">
        <v>6901862</v>
      </c>
      <c r="E103" s="10" t="s">
        <v>144</v>
      </c>
      <c r="F103" s="29">
        <v>0.03</v>
      </c>
      <c r="G103" s="12">
        <v>35.35</v>
      </c>
    </row>
    <row r="104" spans="1:7" ht="28" x14ac:dyDescent="0.35">
      <c r="A104" s="98"/>
      <c r="B104" s="88" t="s">
        <v>252</v>
      </c>
      <c r="C104" s="88" t="s">
        <v>248</v>
      </c>
      <c r="D104" s="14">
        <v>2400</v>
      </c>
      <c r="E104" s="14" t="s">
        <v>142</v>
      </c>
      <c r="F104" s="30" t="s">
        <v>32</v>
      </c>
      <c r="G104" s="84">
        <v>79.16</v>
      </c>
    </row>
    <row r="105" spans="1:7" ht="28" x14ac:dyDescent="0.35">
      <c r="A105" s="98"/>
      <c r="B105" s="88" t="s">
        <v>252</v>
      </c>
      <c r="C105" s="88" t="s">
        <v>96</v>
      </c>
      <c r="D105" s="14">
        <v>2417</v>
      </c>
      <c r="E105" s="14" t="s">
        <v>134</v>
      </c>
      <c r="F105" s="30" t="s">
        <v>32</v>
      </c>
      <c r="G105" s="16">
        <v>126.75</v>
      </c>
    </row>
    <row r="106" spans="1:7" ht="28" x14ac:dyDescent="0.35">
      <c r="A106" s="98"/>
      <c r="B106" s="88" t="s">
        <v>252</v>
      </c>
      <c r="C106" s="88" t="s">
        <v>97</v>
      </c>
      <c r="D106" s="14">
        <v>66297</v>
      </c>
      <c r="E106" s="14" t="s">
        <v>162</v>
      </c>
      <c r="F106" s="30" t="s">
        <v>32</v>
      </c>
      <c r="G106" s="16">
        <v>270.54000000000002</v>
      </c>
    </row>
    <row r="107" spans="1:7" ht="28" x14ac:dyDescent="0.35">
      <c r="A107" s="98"/>
      <c r="B107" s="88" t="s">
        <v>252</v>
      </c>
      <c r="C107" s="88" t="s">
        <v>163</v>
      </c>
      <c r="D107" s="14">
        <v>66296</v>
      </c>
      <c r="E107" s="14" t="s">
        <v>168</v>
      </c>
      <c r="F107" s="30" t="s">
        <v>32</v>
      </c>
      <c r="G107" s="16">
        <v>66.39</v>
      </c>
    </row>
    <row r="108" spans="1:7" ht="28" x14ac:dyDescent="0.35">
      <c r="A108" s="98"/>
      <c r="B108" s="88" t="s">
        <v>252</v>
      </c>
      <c r="C108" s="88" t="s">
        <v>175</v>
      </c>
      <c r="D108" s="14">
        <v>6428</v>
      </c>
      <c r="E108" s="14" t="s">
        <v>173</v>
      </c>
      <c r="F108" s="30" t="s">
        <v>98</v>
      </c>
      <c r="G108" s="16">
        <v>281.06</v>
      </c>
    </row>
    <row r="109" spans="1:7" ht="28" x14ac:dyDescent="0.35">
      <c r="A109" s="98"/>
      <c r="B109" s="88" t="s">
        <v>252</v>
      </c>
      <c r="C109" s="88" t="s">
        <v>244</v>
      </c>
      <c r="D109" s="14">
        <v>6427</v>
      </c>
      <c r="E109" s="14" t="s">
        <v>144</v>
      </c>
      <c r="F109" s="30" t="s">
        <v>98</v>
      </c>
      <c r="G109" s="16">
        <v>21.6</v>
      </c>
    </row>
    <row r="110" spans="1:7" ht="28" x14ac:dyDescent="0.35">
      <c r="A110" s="98"/>
      <c r="B110" s="88" t="s">
        <v>252</v>
      </c>
      <c r="C110" s="88" t="s">
        <v>167</v>
      </c>
      <c r="D110" s="14">
        <v>2383</v>
      </c>
      <c r="E110" s="14" t="s">
        <v>172</v>
      </c>
      <c r="F110" s="30" t="s">
        <v>32</v>
      </c>
      <c r="G110" s="16">
        <v>532.44000000000005</v>
      </c>
    </row>
    <row r="111" spans="1:7" ht="28" x14ac:dyDescent="0.35">
      <c r="A111" s="98"/>
      <c r="B111" s="88" t="s">
        <v>252</v>
      </c>
      <c r="C111" s="88" t="s">
        <v>99</v>
      </c>
      <c r="D111" s="14">
        <v>7930</v>
      </c>
      <c r="E111" s="14" t="s">
        <v>143</v>
      </c>
      <c r="F111" s="30" t="s">
        <v>32</v>
      </c>
      <c r="G111" s="16">
        <v>107.72</v>
      </c>
    </row>
    <row r="112" spans="1:7" ht="28" x14ac:dyDescent="0.35">
      <c r="A112" s="98"/>
      <c r="B112" s="88" t="s">
        <v>252</v>
      </c>
      <c r="C112" s="88" t="s">
        <v>100</v>
      </c>
      <c r="D112" s="14">
        <v>66122</v>
      </c>
      <c r="E112" s="14" t="s">
        <v>144</v>
      </c>
      <c r="F112" s="30" t="s">
        <v>101</v>
      </c>
      <c r="G112" s="16">
        <v>42.77</v>
      </c>
    </row>
    <row r="113" spans="1:7" ht="28" x14ac:dyDescent="0.35">
      <c r="A113" s="98"/>
      <c r="B113" s="88" t="s">
        <v>252</v>
      </c>
      <c r="C113" s="88" t="s">
        <v>100</v>
      </c>
      <c r="D113" s="14">
        <v>66125</v>
      </c>
      <c r="E113" s="14" t="s">
        <v>91</v>
      </c>
      <c r="F113" s="30" t="s">
        <v>101</v>
      </c>
      <c r="G113" s="16">
        <v>142.56</v>
      </c>
    </row>
    <row r="114" spans="1:7" ht="28.5" thickBot="1" x14ac:dyDescent="0.4">
      <c r="A114" s="102"/>
      <c r="B114" s="89" t="s">
        <v>252</v>
      </c>
      <c r="C114" s="89" t="s">
        <v>102</v>
      </c>
      <c r="D114" s="18">
        <v>2995</v>
      </c>
      <c r="E114" s="18" t="s">
        <v>135</v>
      </c>
      <c r="F114" s="32" t="s">
        <v>32</v>
      </c>
      <c r="G114" s="19">
        <v>33.270000000000003</v>
      </c>
    </row>
  </sheetData>
  <mergeCells count="9">
    <mergeCell ref="A51:A78"/>
    <mergeCell ref="A79:A80"/>
    <mergeCell ref="A81:A95"/>
    <mergeCell ref="A96:A114"/>
    <mergeCell ref="A2:A6"/>
    <mergeCell ref="A7:A23"/>
    <mergeCell ref="A24:A28"/>
    <mergeCell ref="A29:A31"/>
    <mergeCell ref="A32:A50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733E73-B6E0-4E04-A958-69CCE75D16E2}">
  <dimension ref="A1:L146"/>
  <sheetViews>
    <sheetView workbookViewId="0">
      <selection sqref="A1:L134"/>
    </sheetView>
  </sheetViews>
  <sheetFormatPr defaultRowHeight="14.5" x14ac:dyDescent="0.35"/>
  <cols>
    <col min="1" max="1" width="24.08984375" customWidth="1"/>
    <col min="2" max="2" width="13.08984375" customWidth="1"/>
    <col min="3" max="3" width="21.90625" customWidth="1"/>
    <col min="4" max="4" width="15.90625" customWidth="1"/>
    <col min="5" max="5" width="13.1796875" customWidth="1"/>
    <col min="6" max="6" width="15.7265625" customWidth="1"/>
    <col min="7" max="7" width="13.81640625" customWidth="1"/>
    <col min="8" max="8" width="12" customWidth="1"/>
    <col min="9" max="9" width="11.26953125" customWidth="1"/>
    <col min="10" max="10" width="18.26953125" customWidth="1"/>
    <col min="11" max="11" width="8.7265625" style="69"/>
  </cols>
  <sheetData>
    <row r="1" spans="1:12" ht="56.5" thickBot="1" x14ac:dyDescent="0.4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2" t="s">
        <v>6</v>
      </c>
      <c r="H1" s="1" t="s">
        <v>7</v>
      </c>
      <c r="I1" s="1" t="s">
        <v>8</v>
      </c>
      <c r="J1" s="70" t="s">
        <v>9</v>
      </c>
      <c r="K1" s="66"/>
      <c r="L1" s="72" t="s">
        <v>245</v>
      </c>
    </row>
    <row r="2" spans="1:12" ht="29" x14ac:dyDescent="0.35">
      <c r="A2" s="96" t="s">
        <v>10</v>
      </c>
      <c r="B2" s="3" t="s">
        <v>11</v>
      </c>
      <c r="C2" s="3" t="s">
        <v>198</v>
      </c>
      <c r="D2" s="3">
        <v>816030</v>
      </c>
      <c r="E2" s="3" t="s">
        <v>144</v>
      </c>
      <c r="F2" s="4">
        <v>0.03</v>
      </c>
      <c r="G2" s="5">
        <v>20.049660000000003</v>
      </c>
      <c r="H2" s="5">
        <v>29</v>
      </c>
      <c r="I2" s="58" t="s">
        <v>130</v>
      </c>
      <c r="J2" s="59" t="s">
        <v>130</v>
      </c>
      <c r="K2" s="67"/>
      <c r="L2" s="73">
        <f>(H2-G2)/G2</f>
        <v>0.44640856752683067</v>
      </c>
    </row>
    <row r="3" spans="1:12" x14ac:dyDescent="0.35">
      <c r="A3" s="97"/>
      <c r="B3" s="6" t="s">
        <v>12</v>
      </c>
      <c r="C3" s="6" t="s">
        <v>212</v>
      </c>
      <c r="D3" s="6">
        <v>727810</v>
      </c>
      <c r="E3" s="6" t="s">
        <v>144</v>
      </c>
      <c r="F3" s="7">
        <v>0.03</v>
      </c>
      <c r="G3" s="8">
        <v>20.67426</v>
      </c>
      <c r="H3" s="8">
        <v>48.83</v>
      </c>
      <c r="I3" s="8" t="s">
        <v>182</v>
      </c>
      <c r="J3" s="28" t="s">
        <v>182</v>
      </c>
      <c r="K3" s="66" t="s">
        <v>103</v>
      </c>
      <c r="L3" s="73">
        <f t="shared" ref="L3:L66" si="0">(H3-G3)/G3</f>
        <v>1.3618741372121661</v>
      </c>
    </row>
    <row r="4" spans="1:12" ht="43.5" x14ac:dyDescent="0.35">
      <c r="A4" s="97"/>
      <c r="B4" s="10" t="s">
        <v>13</v>
      </c>
      <c r="C4" s="10" t="s">
        <v>222</v>
      </c>
      <c r="D4" s="10">
        <v>719810</v>
      </c>
      <c r="E4" s="10" t="s">
        <v>144</v>
      </c>
      <c r="F4" s="11">
        <v>0.03</v>
      </c>
      <c r="G4" s="12">
        <v>16.54149</v>
      </c>
      <c r="H4" s="12">
        <v>16.54</v>
      </c>
      <c r="I4" s="12" t="s">
        <v>14</v>
      </c>
      <c r="J4" s="13" t="s">
        <v>14</v>
      </c>
      <c r="K4" s="67" t="s">
        <v>15</v>
      </c>
      <c r="L4" s="73">
        <f t="shared" si="0"/>
        <v>-9.0076528777059109E-5</v>
      </c>
    </row>
    <row r="5" spans="1:12" ht="58" x14ac:dyDescent="0.35">
      <c r="A5" s="98"/>
      <c r="B5" s="14" t="s">
        <v>16</v>
      </c>
      <c r="C5" s="14" t="s">
        <v>17</v>
      </c>
      <c r="D5" s="48" t="s">
        <v>239</v>
      </c>
      <c r="E5" s="14" t="s">
        <v>144</v>
      </c>
      <c r="F5" s="15">
        <v>0.03</v>
      </c>
      <c r="G5" s="16">
        <v>18.148990000000001</v>
      </c>
      <c r="H5" s="16">
        <v>22.36</v>
      </c>
      <c r="I5" s="16" t="s">
        <v>131</v>
      </c>
      <c r="J5" s="17" t="s">
        <v>131</v>
      </c>
      <c r="K5" s="67" t="s">
        <v>18</v>
      </c>
      <c r="L5" s="73">
        <f t="shared" si="0"/>
        <v>0.23202448180311949</v>
      </c>
    </row>
    <row r="6" spans="1:12" ht="58.5" thickBot="1" x14ac:dyDescent="0.4">
      <c r="A6" s="102"/>
      <c r="B6" s="18" t="s">
        <v>16</v>
      </c>
      <c r="C6" s="18" t="s">
        <v>19</v>
      </c>
      <c r="D6" s="18">
        <v>2226</v>
      </c>
      <c r="E6" s="18" t="s">
        <v>144</v>
      </c>
      <c r="F6" s="18" t="s">
        <v>20</v>
      </c>
      <c r="G6" s="19">
        <v>17.71782</v>
      </c>
      <c r="H6" s="19">
        <v>20.66</v>
      </c>
      <c r="I6" s="19" t="s">
        <v>131</v>
      </c>
      <c r="J6" s="20" t="s">
        <v>131</v>
      </c>
      <c r="K6" s="31"/>
      <c r="L6" s="73">
        <f t="shared" si="0"/>
        <v>0.16605767526704757</v>
      </c>
    </row>
    <row r="7" spans="1:12" ht="29" x14ac:dyDescent="0.35">
      <c r="A7" s="96" t="s">
        <v>21</v>
      </c>
      <c r="B7" s="3" t="s">
        <v>11</v>
      </c>
      <c r="C7" s="3" t="s">
        <v>22</v>
      </c>
      <c r="D7" s="47" t="s">
        <v>126</v>
      </c>
      <c r="E7" s="3" t="s">
        <v>47</v>
      </c>
      <c r="F7" s="21">
        <v>8.0000000000000002E-3</v>
      </c>
      <c r="G7" s="5">
        <v>41.660820000000001</v>
      </c>
      <c r="H7" s="5">
        <v>53</v>
      </c>
      <c r="I7" s="5" t="s">
        <v>130</v>
      </c>
      <c r="J7" s="22" t="s">
        <v>130</v>
      </c>
      <c r="K7" s="67"/>
      <c r="L7" s="73">
        <f t="shared" si="0"/>
        <v>0.27217851208881627</v>
      </c>
    </row>
    <row r="8" spans="1:12" ht="29" x14ac:dyDescent="0.35">
      <c r="A8" s="97"/>
      <c r="B8" s="23" t="s">
        <v>11</v>
      </c>
      <c r="C8" s="23" t="s">
        <v>200</v>
      </c>
      <c r="D8" s="46" t="s">
        <v>127</v>
      </c>
      <c r="E8" s="23" t="s">
        <v>47</v>
      </c>
      <c r="F8" s="24">
        <v>8.0000000000000002E-3</v>
      </c>
      <c r="G8" s="25">
        <v>62.46</v>
      </c>
      <c r="H8" s="25">
        <v>76</v>
      </c>
      <c r="I8" s="25" t="s">
        <v>130</v>
      </c>
      <c r="J8" s="26" t="s">
        <v>130</v>
      </c>
      <c r="K8" s="67"/>
      <c r="L8" s="73">
        <f t="shared" si="0"/>
        <v>0.21677873839257122</v>
      </c>
    </row>
    <row r="9" spans="1:12" ht="29" x14ac:dyDescent="0.35">
      <c r="A9" s="97"/>
      <c r="B9" s="23" t="s">
        <v>11</v>
      </c>
      <c r="C9" s="23" t="s">
        <v>104</v>
      </c>
      <c r="D9" s="46" t="s">
        <v>128</v>
      </c>
      <c r="E9" s="23" t="s">
        <v>47</v>
      </c>
      <c r="F9" s="24">
        <v>8.0000000000000002E-3</v>
      </c>
      <c r="G9" s="25" t="s">
        <v>34</v>
      </c>
      <c r="H9" s="25">
        <v>105</v>
      </c>
      <c r="I9" s="25" t="s">
        <v>130</v>
      </c>
      <c r="J9" s="26" t="s">
        <v>130</v>
      </c>
      <c r="K9" s="67"/>
      <c r="L9" s="73" t="s">
        <v>149</v>
      </c>
    </row>
    <row r="10" spans="1:12" ht="29" x14ac:dyDescent="0.35">
      <c r="A10" s="97"/>
      <c r="B10" s="23" t="s">
        <v>11</v>
      </c>
      <c r="C10" s="23" t="s">
        <v>23</v>
      </c>
      <c r="D10" s="23">
        <v>816017</v>
      </c>
      <c r="E10" s="23" t="s">
        <v>47</v>
      </c>
      <c r="F10" s="27">
        <v>0.03</v>
      </c>
      <c r="G10" s="25">
        <v>77.9709</v>
      </c>
      <c r="H10" s="25">
        <v>94</v>
      </c>
      <c r="I10" s="25" t="s">
        <v>130</v>
      </c>
      <c r="J10" s="26" t="s">
        <v>130</v>
      </c>
      <c r="K10" s="67"/>
      <c r="L10" s="73">
        <f t="shared" si="0"/>
        <v>0.2055779784509349</v>
      </c>
    </row>
    <row r="11" spans="1:12" x14ac:dyDescent="0.35">
      <c r="A11" s="97"/>
      <c r="B11" s="6" t="s">
        <v>12</v>
      </c>
      <c r="C11" s="6" t="s">
        <v>24</v>
      </c>
      <c r="D11" s="6">
        <v>727781</v>
      </c>
      <c r="E11" s="6" t="s">
        <v>47</v>
      </c>
      <c r="F11" s="7">
        <v>8.0000000000000002E-3</v>
      </c>
      <c r="G11" s="8">
        <v>56.318100000000001</v>
      </c>
      <c r="H11" s="8">
        <v>61.32</v>
      </c>
      <c r="I11" s="8" t="s">
        <v>182</v>
      </c>
      <c r="J11" s="28" t="s">
        <v>182</v>
      </c>
      <c r="K11" s="31"/>
      <c r="L11" s="73">
        <f t="shared" si="0"/>
        <v>8.8815141135798248E-2</v>
      </c>
    </row>
    <row r="12" spans="1:12" x14ac:dyDescent="0.35">
      <c r="A12" s="97"/>
      <c r="B12" s="6" t="s">
        <v>12</v>
      </c>
      <c r="C12" s="6" t="s">
        <v>213</v>
      </c>
      <c r="D12" s="6">
        <v>727817</v>
      </c>
      <c r="E12" s="6" t="s">
        <v>47</v>
      </c>
      <c r="F12" s="7">
        <v>0.03</v>
      </c>
      <c r="G12" s="8">
        <v>57.608940000000004</v>
      </c>
      <c r="H12" s="8">
        <v>65.099999999999994</v>
      </c>
      <c r="I12" s="8" t="s">
        <v>182</v>
      </c>
      <c r="J12" s="28" t="s">
        <v>182</v>
      </c>
      <c r="K12" s="31"/>
      <c r="L12" s="73">
        <f t="shared" si="0"/>
        <v>0.13003294280366884</v>
      </c>
    </row>
    <row r="13" spans="1:12" x14ac:dyDescent="0.35">
      <c r="A13" s="97"/>
      <c r="B13" s="6" t="s">
        <v>12</v>
      </c>
      <c r="C13" s="6" t="s">
        <v>25</v>
      </c>
      <c r="D13" s="6">
        <v>210206</v>
      </c>
      <c r="E13" s="6" t="s">
        <v>47</v>
      </c>
      <c r="F13" s="7">
        <v>8.0000000000000002E-3</v>
      </c>
      <c r="G13" s="8">
        <v>61.82499</v>
      </c>
      <c r="H13" s="8">
        <v>64.3</v>
      </c>
      <c r="I13" s="8" t="s">
        <v>182</v>
      </c>
      <c r="J13" s="28" t="s">
        <v>182</v>
      </c>
      <c r="K13" s="31"/>
      <c r="L13" s="73">
        <f t="shared" si="0"/>
        <v>4.0032517595231271E-2</v>
      </c>
    </row>
    <row r="14" spans="1:12" x14ac:dyDescent="0.35">
      <c r="A14" s="97"/>
      <c r="B14" s="6" t="s">
        <v>12</v>
      </c>
      <c r="C14" s="6" t="s">
        <v>26</v>
      </c>
      <c r="D14" s="6">
        <v>210207</v>
      </c>
      <c r="E14" s="6" t="s">
        <v>47</v>
      </c>
      <c r="F14" s="7">
        <v>8.0000000000000002E-3</v>
      </c>
      <c r="G14" s="8">
        <v>64.17765</v>
      </c>
      <c r="H14" s="8">
        <v>70.599999999999994</v>
      </c>
      <c r="I14" s="8" t="s">
        <v>182</v>
      </c>
      <c r="J14" s="28" t="s">
        <v>182</v>
      </c>
      <c r="K14" s="31"/>
      <c r="L14" s="73">
        <f t="shared" si="0"/>
        <v>0.1000714423167566</v>
      </c>
    </row>
    <row r="15" spans="1:12" ht="43.5" x14ac:dyDescent="0.35">
      <c r="A15" s="97"/>
      <c r="B15" s="10" t="s">
        <v>13</v>
      </c>
      <c r="C15" s="10" t="s">
        <v>223</v>
      </c>
      <c r="D15" s="10">
        <v>719102</v>
      </c>
      <c r="E15" s="10" t="s">
        <v>47</v>
      </c>
      <c r="F15" s="29">
        <v>8.0000000000000002E-3</v>
      </c>
      <c r="G15" s="12">
        <v>56.973929999999996</v>
      </c>
      <c r="H15" s="12">
        <v>56.973929999999996</v>
      </c>
      <c r="I15" s="12" t="s">
        <v>14</v>
      </c>
      <c r="J15" s="13" t="s">
        <v>14</v>
      </c>
      <c r="K15" s="67"/>
      <c r="L15" s="73">
        <f t="shared" si="0"/>
        <v>0</v>
      </c>
    </row>
    <row r="16" spans="1:12" ht="43.5" x14ac:dyDescent="0.35">
      <c r="A16" s="97"/>
      <c r="B16" s="10" t="s">
        <v>13</v>
      </c>
      <c r="C16" s="10" t="s">
        <v>27</v>
      </c>
      <c r="D16" s="10">
        <v>6901864</v>
      </c>
      <c r="E16" s="10" t="s">
        <v>47</v>
      </c>
      <c r="F16" s="11">
        <v>0.03</v>
      </c>
      <c r="G16" s="12">
        <v>70.704720000000009</v>
      </c>
      <c r="H16" s="12">
        <v>70.704720000000009</v>
      </c>
      <c r="I16" s="12" t="s">
        <v>14</v>
      </c>
      <c r="J16" s="13" t="s">
        <v>14</v>
      </c>
      <c r="K16" s="67"/>
      <c r="L16" s="73">
        <f t="shared" si="0"/>
        <v>0</v>
      </c>
    </row>
    <row r="17" spans="1:12" ht="43.5" x14ac:dyDescent="0.35">
      <c r="A17" s="97"/>
      <c r="B17" s="10" t="s">
        <v>13</v>
      </c>
      <c r="C17" s="10" t="s">
        <v>27</v>
      </c>
      <c r="D17" s="10">
        <v>707950</v>
      </c>
      <c r="E17" s="10" t="s">
        <v>183</v>
      </c>
      <c r="F17" s="11">
        <v>0.03</v>
      </c>
      <c r="G17" s="12">
        <v>50.842440000000003</v>
      </c>
      <c r="H17" s="12">
        <v>50.842440000000003</v>
      </c>
      <c r="I17" s="12" t="s">
        <v>14</v>
      </c>
      <c r="J17" s="13" t="s">
        <v>14</v>
      </c>
      <c r="K17" s="67"/>
      <c r="L17" s="73">
        <f t="shared" si="0"/>
        <v>0</v>
      </c>
    </row>
    <row r="18" spans="1:12" ht="58" x14ac:dyDescent="0.35">
      <c r="A18" s="98"/>
      <c r="B18" s="14" t="s">
        <v>16</v>
      </c>
      <c r="C18" s="14" t="s">
        <v>28</v>
      </c>
      <c r="D18" s="14">
        <v>22450201</v>
      </c>
      <c r="E18" s="14" t="s">
        <v>47</v>
      </c>
      <c r="F18" s="30">
        <v>8.0000000000000002E-3</v>
      </c>
      <c r="G18" s="16">
        <v>63.480179999999997</v>
      </c>
      <c r="H18" s="16">
        <v>74.010000000000005</v>
      </c>
      <c r="I18" s="16" t="s">
        <v>131</v>
      </c>
      <c r="J18" s="17" t="s">
        <v>131</v>
      </c>
      <c r="K18" s="31"/>
      <c r="L18" s="73">
        <f t="shared" si="0"/>
        <v>0.16587571112747332</v>
      </c>
    </row>
    <row r="19" spans="1:12" ht="58" x14ac:dyDescent="0.35">
      <c r="A19" s="98"/>
      <c r="B19" s="14" t="s">
        <v>16</v>
      </c>
      <c r="C19" s="14" t="s">
        <v>29</v>
      </c>
      <c r="D19" s="48" t="s">
        <v>132</v>
      </c>
      <c r="E19" s="14" t="s">
        <v>47</v>
      </c>
      <c r="F19" s="15">
        <v>0.03</v>
      </c>
      <c r="G19" s="16">
        <v>73.296809999999994</v>
      </c>
      <c r="H19" s="16">
        <v>85.46</v>
      </c>
      <c r="I19" s="16" t="s">
        <v>131</v>
      </c>
      <c r="J19" s="17" t="s">
        <v>131</v>
      </c>
      <c r="K19" s="31"/>
      <c r="L19" s="73">
        <f t="shared" si="0"/>
        <v>0.16594432963726527</v>
      </c>
    </row>
    <row r="20" spans="1:12" ht="58" x14ac:dyDescent="0.35">
      <c r="A20" s="98"/>
      <c r="B20" s="14" t="s">
        <v>16</v>
      </c>
      <c r="C20" s="14" t="s">
        <v>30</v>
      </c>
      <c r="D20" s="14">
        <v>82450201</v>
      </c>
      <c r="E20" s="14" t="s">
        <v>47</v>
      </c>
      <c r="F20" s="30">
        <v>8.0000000000000002E-3</v>
      </c>
      <c r="G20" s="16">
        <v>63.990269999999995</v>
      </c>
      <c r="H20" s="16">
        <v>74.61</v>
      </c>
      <c r="I20" s="16" t="s">
        <v>131</v>
      </c>
      <c r="J20" s="17" t="s">
        <v>131</v>
      </c>
      <c r="K20" s="31"/>
      <c r="L20" s="73">
        <f t="shared" si="0"/>
        <v>0.16595851213004734</v>
      </c>
    </row>
    <row r="21" spans="1:12" ht="58" x14ac:dyDescent="0.35">
      <c r="A21" s="98"/>
      <c r="B21" s="14" t="s">
        <v>16</v>
      </c>
      <c r="C21" s="14" t="s">
        <v>31</v>
      </c>
      <c r="D21" s="14">
        <v>82420201</v>
      </c>
      <c r="E21" s="14" t="s">
        <v>47</v>
      </c>
      <c r="F21" s="15">
        <v>0.03</v>
      </c>
      <c r="G21" s="16">
        <v>74.722980000000007</v>
      </c>
      <c r="H21" s="16">
        <v>87.12</v>
      </c>
      <c r="I21" s="16" t="s">
        <v>131</v>
      </c>
      <c r="J21" s="17" t="s">
        <v>131</v>
      </c>
      <c r="K21" s="31"/>
      <c r="L21" s="73">
        <f t="shared" si="0"/>
        <v>0.16590639184893316</v>
      </c>
    </row>
    <row r="22" spans="1:12" ht="58" x14ac:dyDescent="0.35">
      <c r="A22" s="99"/>
      <c r="B22" s="14" t="s">
        <v>16</v>
      </c>
      <c r="C22" s="14" t="s">
        <v>240</v>
      </c>
      <c r="D22" s="14">
        <v>2377</v>
      </c>
      <c r="E22" s="14" t="s">
        <v>47</v>
      </c>
      <c r="F22" s="14" t="s">
        <v>32</v>
      </c>
      <c r="G22" s="16">
        <v>64.885530000000003</v>
      </c>
      <c r="H22" s="16">
        <v>75.650000000000006</v>
      </c>
      <c r="I22" s="16" t="s">
        <v>131</v>
      </c>
      <c r="J22" s="17" t="s">
        <v>131</v>
      </c>
      <c r="K22" s="31"/>
      <c r="L22" s="73">
        <f t="shared" si="0"/>
        <v>0.16589939236066967</v>
      </c>
    </row>
    <row r="23" spans="1:12" ht="58" x14ac:dyDescent="0.35">
      <c r="A23" s="99"/>
      <c r="B23" s="14" t="s">
        <v>16</v>
      </c>
      <c r="C23" s="14" t="s">
        <v>133</v>
      </c>
      <c r="D23" s="14">
        <v>2381</v>
      </c>
      <c r="E23" s="14" t="s">
        <v>47</v>
      </c>
      <c r="F23" s="14" t="s">
        <v>32</v>
      </c>
      <c r="G23" s="16" t="s">
        <v>34</v>
      </c>
      <c r="H23" s="16">
        <v>75.650000000000006</v>
      </c>
      <c r="I23" s="16" t="s">
        <v>131</v>
      </c>
      <c r="J23" s="17" t="s">
        <v>131</v>
      </c>
      <c r="K23" s="67"/>
      <c r="L23" s="73" t="s">
        <v>149</v>
      </c>
    </row>
    <row r="24" spans="1:12" ht="58.5" thickBot="1" x14ac:dyDescent="0.4">
      <c r="A24" s="102"/>
      <c r="B24" s="18" t="s">
        <v>16</v>
      </c>
      <c r="C24" s="18" t="s">
        <v>147</v>
      </c>
      <c r="D24" s="18">
        <v>66814</v>
      </c>
      <c r="E24" s="18" t="s">
        <v>148</v>
      </c>
      <c r="F24" s="18" t="s">
        <v>149</v>
      </c>
      <c r="G24" s="19" t="s">
        <v>34</v>
      </c>
      <c r="H24" s="19">
        <v>532.03</v>
      </c>
      <c r="I24" s="19" t="s">
        <v>131</v>
      </c>
      <c r="J24" s="20" t="s">
        <v>131</v>
      </c>
      <c r="K24" s="31"/>
      <c r="L24" s="73" t="s">
        <v>149</v>
      </c>
    </row>
    <row r="25" spans="1:12" ht="29" x14ac:dyDescent="0.35">
      <c r="A25" s="96" t="s">
        <v>33</v>
      </c>
      <c r="B25" s="3" t="s">
        <v>11</v>
      </c>
      <c r="C25" s="3" t="s">
        <v>105</v>
      </c>
      <c r="D25" s="47" t="s">
        <v>125</v>
      </c>
      <c r="E25" s="3" t="s">
        <v>41</v>
      </c>
      <c r="F25" s="21">
        <v>8.0000000000000002E-3</v>
      </c>
      <c r="G25" s="5" t="s">
        <v>34</v>
      </c>
      <c r="H25" s="5">
        <v>50</v>
      </c>
      <c r="I25" s="5" t="s">
        <v>130</v>
      </c>
      <c r="J25" s="22" t="s">
        <v>130</v>
      </c>
      <c r="K25" s="67"/>
      <c r="L25" s="73" t="s">
        <v>149</v>
      </c>
    </row>
    <row r="26" spans="1:12" ht="43.5" x14ac:dyDescent="0.35">
      <c r="A26" s="97"/>
      <c r="B26" s="10" t="s">
        <v>13</v>
      </c>
      <c r="C26" s="10" t="s">
        <v>224</v>
      </c>
      <c r="D26" s="10">
        <v>719602</v>
      </c>
      <c r="E26" s="10" t="s">
        <v>41</v>
      </c>
      <c r="F26" s="29">
        <v>8.0000000000000002E-3</v>
      </c>
      <c r="G26" s="12">
        <v>50.842440000000003</v>
      </c>
      <c r="H26" s="12">
        <v>50.842440000000003</v>
      </c>
      <c r="I26" s="12" t="s">
        <v>14</v>
      </c>
      <c r="J26" s="13" t="s">
        <v>14</v>
      </c>
      <c r="K26" s="67"/>
      <c r="L26" s="73">
        <f t="shared" si="0"/>
        <v>0</v>
      </c>
    </row>
    <row r="27" spans="1:12" ht="43.5" x14ac:dyDescent="0.35">
      <c r="A27" s="97"/>
      <c r="B27" s="10" t="s">
        <v>13</v>
      </c>
      <c r="C27" s="10" t="s">
        <v>35</v>
      </c>
      <c r="D27" s="10">
        <v>6901863</v>
      </c>
      <c r="E27" s="10" t="s">
        <v>41</v>
      </c>
      <c r="F27" s="11">
        <v>0.03</v>
      </c>
      <c r="G27" s="12">
        <v>65.312340000000006</v>
      </c>
      <c r="H27" s="12">
        <v>65.31</v>
      </c>
      <c r="I27" s="12" t="s">
        <v>14</v>
      </c>
      <c r="J27" s="13" t="s">
        <v>14</v>
      </c>
      <c r="K27" s="67"/>
      <c r="L27" s="73">
        <f t="shared" si="0"/>
        <v>-3.5827838965864385E-5</v>
      </c>
    </row>
    <row r="28" spans="1:12" ht="43.5" x14ac:dyDescent="0.35">
      <c r="A28" s="97"/>
      <c r="B28" s="10" t="s">
        <v>13</v>
      </c>
      <c r="C28" s="10" t="s">
        <v>35</v>
      </c>
      <c r="D28" s="10">
        <v>707940</v>
      </c>
      <c r="E28" s="10" t="s">
        <v>184</v>
      </c>
      <c r="F28" s="11">
        <v>0.03</v>
      </c>
      <c r="G28" s="12">
        <v>45.325139999999998</v>
      </c>
      <c r="H28" s="12">
        <v>43.33</v>
      </c>
      <c r="I28" s="12" t="s">
        <v>14</v>
      </c>
      <c r="J28" s="13" t="s">
        <v>14</v>
      </c>
      <c r="K28" s="67"/>
      <c r="L28" s="73">
        <f t="shared" si="0"/>
        <v>-4.4018396854372636E-2</v>
      </c>
    </row>
    <row r="29" spans="1:12" ht="58" x14ac:dyDescent="0.35">
      <c r="A29" s="104"/>
      <c r="B29" s="14" t="s">
        <v>16</v>
      </c>
      <c r="C29" s="14" t="s">
        <v>235</v>
      </c>
      <c r="D29" s="14">
        <v>2380</v>
      </c>
      <c r="E29" s="14" t="s">
        <v>41</v>
      </c>
      <c r="F29" s="14" t="s">
        <v>32</v>
      </c>
      <c r="G29" s="16">
        <v>63.802889999999998</v>
      </c>
      <c r="H29" s="16">
        <v>74.39</v>
      </c>
      <c r="I29" s="16" t="s">
        <v>131</v>
      </c>
      <c r="J29" s="17" t="s">
        <v>131</v>
      </c>
      <c r="K29" s="31"/>
      <c r="L29" s="73">
        <f t="shared" si="0"/>
        <v>0.16593464653403636</v>
      </c>
    </row>
    <row r="30" spans="1:12" ht="58" x14ac:dyDescent="0.35">
      <c r="A30" s="104"/>
      <c r="B30" s="14" t="s">
        <v>16</v>
      </c>
      <c r="C30" s="14" t="s">
        <v>150</v>
      </c>
      <c r="D30" s="14">
        <v>66212</v>
      </c>
      <c r="E30" s="14" t="s">
        <v>148</v>
      </c>
      <c r="F30" s="14" t="s">
        <v>149</v>
      </c>
      <c r="G30" s="16" t="s">
        <v>34</v>
      </c>
      <c r="H30" s="16">
        <v>688.51</v>
      </c>
      <c r="I30" s="16" t="s">
        <v>131</v>
      </c>
      <c r="J30" s="17" t="s">
        <v>131</v>
      </c>
      <c r="K30" s="31"/>
      <c r="L30" s="73" t="s">
        <v>149</v>
      </c>
    </row>
    <row r="31" spans="1:12" ht="58.5" thickBot="1" x14ac:dyDescent="0.4">
      <c r="A31" s="102"/>
      <c r="B31" s="18" t="s">
        <v>16</v>
      </c>
      <c r="C31" s="18" t="s">
        <v>151</v>
      </c>
      <c r="D31" s="18">
        <v>66202</v>
      </c>
      <c r="E31" s="18" t="s">
        <v>152</v>
      </c>
      <c r="F31" s="18" t="s">
        <v>149</v>
      </c>
      <c r="G31" s="19" t="s">
        <v>34</v>
      </c>
      <c r="H31" s="19">
        <v>75.650000000000006</v>
      </c>
      <c r="I31" s="19" t="s">
        <v>131</v>
      </c>
      <c r="J31" s="20" t="s">
        <v>131</v>
      </c>
      <c r="K31" s="31"/>
      <c r="L31" s="73" t="s">
        <v>149</v>
      </c>
    </row>
    <row r="32" spans="1:12" x14ac:dyDescent="0.35">
      <c r="A32" s="96" t="s">
        <v>36</v>
      </c>
      <c r="B32" s="6" t="s">
        <v>12</v>
      </c>
      <c r="C32" s="6" t="s">
        <v>37</v>
      </c>
      <c r="D32" s="6">
        <v>727778</v>
      </c>
      <c r="E32" s="6" t="s">
        <v>185</v>
      </c>
      <c r="F32" s="7">
        <v>8.0000000000000002E-3</v>
      </c>
      <c r="G32" s="8">
        <v>70.413240000000002</v>
      </c>
      <c r="H32" s="8">
        <v>81.87</v>
      </c>
      <c r="I32" s="8" t="s">
        <v>182</v>
      </c>
      <c r="J32" s="28" t="s">
        <v>182</v>
      </c>
      <c r="K32" s="31"/>
      <c r="L32" s="73">
        <f t="shared" si="0"/>
        <v>0.16270746808412739</v>
      </c>
    </row>
    <row r="33" spans="1:12" x14ac:dyDescent="0.35">
      <c r="A33" s="97"/>
      <c r="B33" s="6" t="s">
        <v>12</v>
      </c>
      <c r="C33" s="6" t="s">
        <v>37</v>
      </c>
      <c r="D33" s="6">
        <v>727777</v>
      </c>
      <c r="E33" s="6" t="s">
        <v>186</v>
      </c>
      <c r="F33" s="7">
        <v>8.0000000000000002E-3</v>
      </c>
      <c r="G33" s="8">
        <v>139.53564</v>
      </c>
      <c r="H33" s="8">
        <v>187.94</v>
      </c>
      <c r="I33" s="8" t="s">
        <v>182</v>
      </c>
      <c r="J33" s="28" t="s">
        <v>182</v>
      </c>
      <c r="K33" s="31"/>
      <c r="L33" s="73">
        <f t="shared" si="0"/>
        <v>0.34689603315683359</v>
      </c>
    </row>
    <row r="34" spans="1:12" ht="58.5" thickBot="1" x14ac:dyDescent="0.4">
      <c r="A34" s="102"/>
      <c r="B34" s="18" t="s">
        <v>16</v>
      </c>
      <c r="C34" s="18" t="s">
        <v>38</v>
      </c>
      <c r="D34" s="18">
        <v>22230201</v>
      </c>
      <c r="E34" s="18" t="s">
        <v>134</v>
      </c>
      <c r="F34" s="32">
        <v>8.0000000000000002E-3</v>
      </c>
      <c r="G34" s="19">
        <v>96.781769999999995</v>
      </c>
      <c r="H34" s="19">
        <v>112.84</v>
      </c>
      <c r="I34" s="19" t="s">
        <v>131</v>
      </c>
      <c r="J34" s="20" t="s">
        <v>131</v>
      </c>
      <c r="K34" s="31"/>
      <c r="L34" s="73">
        <f t="shared" si="0"/>
        <v>0.16592205329578091</v>
      </c>
    </row>
    <row r="35" spans="1:12" ht="29" x14ac:dyDescent="0.35">
      <c r="A35" s="96" t="s">
        <v>39</v>
      </c>
      <c r="B35" s="3" t="s">
        <v>11</v>
      </c>
      <c r="C35" s="3" t="s">
        <v>40</v>
      </c>
      <c r="D35" s="34" t="s">
        <v>120</v>
      </c>
      <c r="E35" s="3" t="s">
        <v>41</v>
      </c>
      <c r="F35" s="21">
        <v>8.0000000000000002E-3</v>
      </c>
      <c r="G35" s="5">
        <v>31.854600000000001</v>
      </c>
      <c r="H35" s="5">
        <v>42</v>
      </c>
      <c r="I35" s="5" t="s">
        <v>130</v>
      </c>
      <c r="J35" s="22" t="s">
        <v>130</v>
      </c>
      <c r="K35" s="67"/>
      <c r="L35" s="73">
        <f t="shared" si="0"/>
        <v>0.31849089299504618</v>
      </c>
    </row>
    <row r="36" spans="1:12" ht="29" x14ac:dyDescent="0.35">
      <c r="A36" s="103"/>
      <c r="B36" s="23" t="s">
        <v>11</v>
      </c>
      <c r="C36" s="42" t="s">
        <v>106</v>
      </c>
      <c r="D36" s="45" t="s">
        <v>121</v>
      </c>
      <c r="E36" s="42" t="s">
        <v>47</v>
      </c>
      <c r="F36" s="24">
        <v>8.0000000000000002E-3</v>
      </c>
      <c r="G36" s="43" t="s">
        <v>34</v>
      </c>
      <c r="H36" s="43">
        <v>50</v>
      </c>
      <c r="I36" s="43" t="s">
        <v>130</v>
      </c>
      <c r="J36" s="44" t="s">
        <v>130</v>
      </c>
      <c r="K36" s="67"/>
      <c r="L36" s="73" t="s">
        <v>149</v>
      </c>
    </row>
    <row r="37" spans="1:12" ht="29" x14ac:dyDescent="0.35">
      <c r="A37" s="103"/>
      <c r="B37" s="23" t="s">
        <v>11</v>
      </c>
      <c r="C37" s="42" t="s">
        <v>107</v>
      </c>
      <c r="D37" s="45" t="s">
        <v>122</v>
      </c>
      <c r="E37" s="42" t="s">
        <v>91</v>
      </c>
      <c r="F37" s="24">
        <v>8.0000000000000002E-3</v>
      </c>
      <c r="G37" s="43" t="s">
        <v>34</v>
      </c>
      <c r="H37" s="43">
        <v>90</v>
      </c>
      <c r="I37" s="43" t="s">
        <v>130</v>
      </c>
      <c r="J37" s="44" t="s">
        <v>130</v>
      </c>
      <c r="K37" s="67"/>
      <c r="L37" s="73" t="s">
        <v>149</v>
      </c>
    </row>
    <row r="38" spans="1:12" ht="29" x14ac:dyDescent="0.35">
      <c r="A38" s="97"/>
      <c r="B38" s="23" t="s">
        <v>11</v>
      </c>
      <c r="C38" s="23" t="s">
        <v>42</v>
      </c>
      <c r="D38" s="46" t="s">
        <v>123</v>
      </c>
      <c r="E38" s="23" t="s">
        <v>144</v>
      </c>
      <c r="F38" s="24">
        <v>8.0000000000000002E-3</v>
      </c>
      <c r="G38" s="25">
        <v>31.23</v>
      </c>
      <c r="H38" s="25">
        <v>41</v>
      </c>
      <c r="I38" s="25" t="s">
        <v>130</v>
      </c>
      <c r="J38" s="26" t="s">
        <v>130</v>
      </c>
      <c r="K38" s="67" t="s">
        <v>199</v>
      </c>
      <c r="L38" s="73">
        <f t="shared" si="0"/>
        <v>0.31284021773935317</v>
      </c>
    </row>
    <row r="39" spans="1:12" ht="29" x14ac:dyDescent="0.35">
      <c r="A39" s="97"/>
      <c r="B39" s="23" t="s">
        <v>11</v>
      </c>
      <c r="C39" s="23" t="s">
        <v>108</v>
      </c>
      <c r="D39" s="46" t="s">
        <v>124</v>
      </c>
      <c r="E39" s="23" t="s">
        <v>144</v>
      </c>
      <c r="F39" s="24">
        <v>8.0000000000000002E-3</v>
      </c>
      <c r="G39" s="25" t="s">
        <v>34</v>
      </c>
      <c r="H39" s="25">
        <v>30</v>
      </c>
      <c r="I39" s="25" t="s">
        <v>130</v>
      </c>
      <c r="J39" s="26" t="s">
        <v>130</v>
      </c>
      <c r="K39" s="67"/>
      <c r="L39" s="73" t="s">
        <v>149</v>
      </c>
    </row>
    <row r="40" spans="1:12" ht="29" x14ac:dyDescent="0.35">
      <c r="A40" s="97"/>
      <c r="B40" s="23" t="s">
        <v>11</v>
      </c>
      <c r="C40" s="23" t="s">
        <v>109</v>
      </c>
      <c r="D40" s="23">
        <v>12012453</v>
      </c>
      <c r="E40" s="23" t="s">
        <v>144</v>
      </c>
      <c r="F40" s="24">
        <v>0.03</v>
      </c>
      <c r="G40" s="25">
        <v>26.024999999999999</v>
      </c>
      <c r="H40" s="25">
        <v>36</v>
      </c>
      <c r="I40" s="25" t="s">
        <v>130</v>
      </c>
      <c r="J40" s="26" t="s">
        <v>130</v>
      </c>
      <c r="K40" s="67" t="s">
        <v>199</v>
      </c>
      <c r="L40" s="73">
        <f t="shared" si="0"/>
        <v>0.38328530259366</v>
      </c>
    </row>
    <row r="41" spans="1:12" ht="29" x14ac:dyDescent="0.35">
      <c r="A41" s="97"/>
      <c r="B41" s="23" t="s">
        <v>11</v>
      </c>
      <c r="C41" s="23" t="s">
        <v>110</v>
      </c>
      <c r="D41" s="23">
        <v>12012454</v>
      </c>
      <c r="E41" s="23" t="s">
        <v>144</v>
      </c>
      <c r="F41" s="24">
        <v>0.03</v>
      </c>
      <c r="G41" s="25">
        <v>31.23</v>
      </c>
      <c r="H41" s="25">
        <v>41</v>
      </c>
      <c r="I41" s="25" t="s">
        <v>130</v>
      </c>
      <c r="J41" s="26" t="s">
        <v>130</v>
      </c>
      <c r="K41" s="67" t="s">
        <v>199</v>
      </c>
      <c r="L41" s="73">
        <f t="shared" si="0"/>
        <v>0.31284021773935317</v>
      </c>
    </row>
    <row r="42" spans="1:12" ht="29" x14ac:dyDescent="0.35">
      <c r="A42" s="97"/>
      <c r="B42" s="23" t="s">
        <v>11</v>
      </c>
      <c r="C42" s="23" t="s">
        <v>201</v>
      </c>
      <c r="D42" s="23">
        <v>12012455</v>
      </c>
      <c r="E42" s="23" t="s">
        <v>41</v>
      </c>
      <c r="F42" s="24">
        <v>0.03</v>
      </c>
      <c r="G42" s="25">
        <v>41.64</v>
      </c>
      <c r="H42" s="25">
        <v>53</v>
      </c>
      <c r="I42" s="25" t="s">
        <v>130</v>
      </c>
      <c r="J42" s="26" t="s">
        <v>130</v>
      </c>
      <c r="K42" s="67"/>
      <c r="L42" s="73">
        <f t="shared" si="0"/>
        <v>0.27281460134486069</v>
      </c>
    </row>
    <row r="43" spans="1:12" x14ac:dyDescent="0.35">
      <c r="A43" s="97"/>
      <c r="B43" s="6" t="s">
        <v>12</v>
      </c>
      <c r="C43" s="6" t="s">
        <v>43</v>
      </c>
      <c r="D43" s="6">
        <v>727776</v>
      </c>
      <c r="E43" s="6" t="s">
        <v>41</v>
      </c>
      <c r="F43" s="7">
        <v>8.0000000000000002E-3</v>
      </c>
      <c r="G43" s="8">
        <v>40.973759999999999</v>
      </c>
      <c r="H43" s="8">
        <v>45.1</v>
      </c>
      <c r="I43" s="8" t="s">
        <v>182</v>
      </c>
      <c r="J43" s="28" t="s">
        <v>182</v>
      </c>
      <c r="K43" s="31"/>
      <c r="L43" s="73">
        <f t="shared" si="0"/>
        <v>0.10070445084854314</v>
      </c>
    </row>
    <row r="44" spans="1:12" x14ac:dyDescent="0.35">
      <c r="A44" s="97"/>
      <c r="B44" s="6" t="s">
        <v>12</v>
      </c>
      <c r="C44" s="6" t="s">
        <v>214</v>
      </c>
      <c r="D44" s="6">
        <v>727814</v>
      </c>
      <c r="E44" s="6" t="s">
        <v>41</v>
      </c>
      <c r="F44" s="7">
        <v>0.03</v>
      </c>
      <c r="G44" s="8">
        <v>40.973759999999999</v>
      </c>
      <c r="H44" s="8">
        <v>48.15</v>
      </c>
      <c r="I44" s="8" t="s">
        <v>182</v>
      </c>
      <c r="J44" s="28" t="s">
        <v>182</v>
      </c>
      <c r="K44" s="31"/>
      <c r="L44" s="73">
        <f t="shared" si="0"/>
        <v>0.17514233499683701</v>
      </c>
    </row>
    <row r="45" spans="1:12" x14ac:dyDescent="0.35">
      <c r="A45" s="97"/>
      <c r="B45" s="6" t="s">
        <v>12</v>
      </c>
      <c r="C45" s="6" t="s">
        <v>44</v>
      </c>
      <c r="D45" s="6">
        <v>727765</v>
      </c>
      <c r="E45" s="6" t="s">
        <v>47</v>
      </c>
      <c r="F45" s="7">
        <v>8.0000000000000002E-3</v>
      </c>
      <c r="G45" s="8">
        <v>46.085070000000002</v>
      </c>
      <c r="H45" s="8">
        <v>66.84</v>
      </c>
      <c r="I45" s="8" t="s">
        <v>182</v>
      </c>
      <c r="J45" s="28" t="s">
        <v>182</v>
      </c>
      <c r="K45" s="31"/>
      <c r="L45" s="73">
        <f t="shared" si="0"/>
        <v>0.45036125582536818</v>
      </c>
    </row>
    <row r="46" spans="1:12" x14ac:dyDescent="0.35">
      <c r="A46" s="97"/>
      <c r="B46" s="6" t="s">
        <v>12</v>
      </c>
      <c r="C46" s="6" t="s">
        <v>215</v>
      </c>
      <c r="D46" s="6">
        <v>727809</v>
      </c>
      <c r="E46" s="6" t="s">
        <v>47</v>
      </c>
      <c r="F46" s="7">
        <v>0.03</v>
      </c>
      <c r="G46" s="8">
        <v>46.085070000000002</v>
      </c>
      <c r="H46" s="8">
        <v>76.5</v>
      </c>
      <c r="I46" s="8" t="s">
        <v>182</v>
      </c>
      <c r="J46" s="28" t="s">
        <v>182</v>
      </c>
      <c r="K46" s="31"/>
      <c r="L46" s="73">
        <f t="shared" si="0"/>
        <v>0.65997360967445629</v>
      </c>
    </row>
    <row r="47" spans="1:12" ht="43.5" x14ac:dyDescent="0.35">
      <c r="A47" s="97"/>
      <c r="B47" s="10" t="s">
        <v>13</v>
      </c>
      <c r="C47" s="10" t="s">
        <v>45</v>
      </c>
      <c r="D47" s="10">
        <v>719202</v>
      </c>
      <c r="E47" s="10" t="s">
        <v>41</v>
      </c>
      <c r="F47" s="29">
        <v>8.0000000000000002E-3</v>
      </c>
      <c r="G47" s="12">
        <v>46.688850000000002</v>
      </c>
      <c r="H47" s="12">
        <v>46.688850000000002</v>
      </c>
      <c r="I47" s="12" t="s">
        <v>14</v>
      </c>
      <c r="J47" s="13" t="s">
        <v>14</v>
      </c>
      <c r="K47" s="67"/>
      <c r="L47" s="73">
        <f t="shared" si="0"/>
        <v>0</v>
      </c>
    </row>
    <row r="48" spans="1:12" ht="43.5" x14ac:dyDescent="0.35">
      <c r="A48" s="97"/>
      <c r="B48" s="10" t="s">
        <v>13</v>
      </c>
      <c r="C48" s="10" t="s">
        <v>46</v>
      </c>
      <c r="D48" s="10">
        <v>719212</v>
      </c>
      <c r="E48" s="10" t="s">
        <v>47</v>
      </c>
      <c r="F48" s="29">
        <v>8.0000000000000002E-3</v>
      </c>
      <c r="G48" s="12" t="s">
        <v>34</v>
      </c>
      <c r="H48" s="12" t="s">
        <v>48</v>
      </c>
      <c r="I48" s="12" t="s">
        <v>14</v>
      </c>
      <c r="J48" s="13" t="s">
        <v>14</v>
      </c>
      <c r="K48" s="67" t="s">
        <v>226</v>
      </c>
      <c r="L48" s="73" t="s">
        <v>149</v>
      </c>
    </row>
    <row r="49" spans="1:12" ht="43.5" x14ac:dyDescent="0.35">
      <c r="A49" s="97"/>
      <c r="B49" s="10" t="s">
        <v>13</v>
      </c>
      <c r="C49" s="71" t="s">
        <v>45</v>
      </c>
      <c r="D49" s="10">
        <v>6901861</v>
      </c>
      <c r="E49" s="10" t="s">
        <v>41</v>
      </c>
      <c r="F49" s="11">
        <v>0.03</v>
      </c>
      <c r="G49" s="12">
        <v>46.074659999999994</v>
      </c>
      <c r="H49" s="12">
        <v>46.074659999999994</v>
      </c>
      <c r="I49" s="12" t="s">
        <v>14</v>
      </c>
      <c r="J49" s="13" t="s">
        <v>14</v>
      </c>
      <c r="K49" s="67" t="s">
        <v>225</v>
      </c>
      <c r="L49" s="73">
        <f t="shared" si="0"/>
        <v>0</v>
      </c>
    </row>
    <row r="50" spans="1:12" ht="43.5" x14ac:dyDescent="0.35">
      <c r="A50" s="97"/>
      <c r="B50" s="10" t="s">
        <v>13</v>
      </c>
      <c r="C50" s="71" t="s">
        <v>45</v>
      </c>
      <c r="D50" s="10">
        <v>707930</v>
      </c>
      <c r="E50" s="10" t="s">
        <v>184</v>
      </c>
      <c r="F50" s="11">
        <v>0.03</v>
      </c>
      <c r="G50" s="12">
        <v>41.59836</v>
      </c>
      <c r="H50" s="12">
        <v>41.59836</v>
      </c>
      <c r="I50" s="12" t="s">
        <v>14</v>
      </c>
      <c r="J50" s="13" t="s">
        <v>14</v>
      </c>
      <c r="K50" s="67" t="s">
        <v>225</v>
      </c>
      <c r="L50" s="73">
        <f t="shared" si="0"/>
        <v>0</v>
      </c>
    </row>
    <row r="51" spans="1:12" ht="58" x14ac:dyDescent="0.35">
      <c r="A51" s="98"/>
      <c r="B51" s="14" t="s">
        <v>16</v>
      </c>
      <c r="C51" s="14" t="s">
        <v>49</v>
      </c>
      <c r="D51" s="14">
        <v>22640201</v>
      </c>
      <c r="E51" s="14" t="s">
        <v>41</v>
      </c>
      <c r="F51" s="30">
        <v>8.0000000000000002E-3</v>
      </c>
      <c r="G51" s="16">
        <v>47.4696</v>
      </c>
      <c r="H51" s="16">
        <v>55.35</v>
      </c>
      <c r="I51" s="16" t="s">
        <v>131</v>
      </c>
      <c r="J51" s="17" t="s">
        <v>131</v>
      </c>
      <c r="K51" s="31"/>
      <c r="L51" s="73">
        <f t="shared" si="0"/>
        <v>0.16600940391324134</v>
      </c>
    </row>
    <row r="52" spans="1:12" ht="58" x14ac:dyDescent="0.35">
      <c r="A52" s="98"/>
      <c r="B52" s="14" t="s">
        <v>16</v>
      </c>
      <c r="C52" s="14" t="s">
        <v>50</v>
      </c>
      <c r="D52" s="48" t="s">
        <v>153</v>
      </c>
      <c r="E52" s="14" t="s">
        <v>41</v>
      </c>
      <c r="F52" s="15">
        <v>0.03</v>
      </c>
      <c r="G52" s="16">
        <v>47.584110000000003</v>
      </c>
      <c r="H52" s="16">
        <v>55.48</v>
      </c>
      <c r="I52" s="16" t="s">
        <v>131</v>
      </c>
      <c r="J52" s="17" t="s">
        <v>131</v>
      </c>
      <c r="K52" s="31"/>
      <c r="L52" s="73">
        <f t="shared" si="0"/>
        <v>0.16593543516942932</v>
      </c>
    </row>
    <row r="53" spans="1:12" ht="58" x14ac:dyDescent="0.35">
      <c r="A53" s="98"/>
      <c r="B53" s="14" t="s">
        <v>16</v>
      </c>
      <c r="C53" s="14" t="s">
        <v>51</v>
      </c>
      <c r="D53" s="48" t="s">
        <v>154</v>
      </c>
      <c r="E53" s="14" t="s">
        <v>135</v>
      </c>
      <c r="F53" s="15">
        <v>0.03</v>
      </c>
      <c r="G53" s="16">
        <v>26.201970000000003</v>
      </c>
      <c r="H53" s="16">
        <v>30.55</v>
      </c>
      <c r="I53" s="16" t="s">
        <v>131</v>
      </c>
      <c r="J53" s="17" t="s">
        <v>131</v>
      </c>
      <c r="K53" s="31"/>
      <c r="L53" s="73">
        <f t="shared" si="0"/>
        <v>0.16594286612800477</v>
      </c>
    </row>
    <row r="54" spans="1:12" ht="58" x14ac:dyDescent="0.35">
      <c r="A54" s="99"/>
      <c r="B54" s="49" t="s">
        <v>16</v>
      </c>
      <c r="C54" s="49" t="s">
        <v>236</v>
      </c>
      <c r="D54" s="53">
        <v>2345</v>
      </c>
      <c r="E54" s="49" t="s">
        <v>41</v>
      </c>
      <c r="F54" s="50" t="s">
        <v>32</v>
      </c>
      <c r="G54" s="51">
        <v>39.01</v>
      </c>
      <c r="H54" s="51">
        <v>45.48</v>
      </c>
      <c r="I54" s="51" t="s">
        <v>131</v>
      </c>
      <c r="J54" s="52" t="s">
        <v>131</v>
      </c>
      <c r="K54" s="31"/>
      <c r="L54" s="73">
        <f t="shared" si="0"/>
        <v>0.16585490899769287</v>
      </c>
    </row>
    <row r="55" spans="1:12" ht="58" x14ac:dyDescent="0.35">
      <c r="A55" s="99"/>
      <c r="B55" s="49" t="s">
        <v>16</v>
      </c>
      <c r="C55" s="49" t="s">
        <v>237</v>
      </c>
      <c r="D55" s="53">
        <v>2338</v>
      </c>
      <c r="E55" s="49" t="s">
        <v>91</v>
      </c>
      <c r="F55" s="50" t="s">
        <v>32</v>
      </c>
      <c r="G55" s="51" t="s">
        <v>34</v>
      </c>
      <c r="H55" s="51">
        <v>125.72</v>
      </c>
      <c r="I55" s="51" t="s">
        <v>131</v>
      </c>
      <c r="J55" s="52" t="s">
        <v>131</v>
      </c>
      <c r="K55" s="31"/>
      <c r="L55" s="73" t="s">
        <v>149</v>
      </c>
    </row>
    <row r="56" spans="1:12" ht="58.5" thickBot="1" x14ac:dyDescent="0.4">
      <c r="A56" s="102"/>
      <c r="B56" s="18" t="s">
        <v>16</v>
      </c>
      <c r="C56" s="18" t="s">
        <v>155</v>
      </c>
      <c r="D56" s="18">
        <v>2342</v>
      </c>
      <c r="E56" s="18" t="s">
        <v>144</v>
      </c>
      <c r="F56" s="18" t="s">
        <v>32</v>
      </c>
      <c r="G56" s="19">
        <v>24.15</v>
      </c>
      <c r="H56" s="19">
        <v>28.16</v>
      </c>
      <c r="I56" s="19" t="s">
        <v>131</v>
      </c>
      <c r="J56" s="20" t="s">
        <v>131</v>
      </c>
      <c r="K56" s="31"/>
      <c r="L56" s="73">
        <f t="shared" si="0"/>
        <v>0.16604554865424437</v>
      </c>
    </row>
    <row r="57" spans="1:12" ht="29" x14ac:dyDescent="0.35">
      <c r="A57" s="96" t="s">
        <v>52</v>
      </c>
      <c r="B57" s="3" t="s">
        <v>11</v>
      </c>
      <c r="C57" s="3" t="s">
        <v>202</v>
      </c>
      <c r="D57" s="34" t="s">
        <v>117</v>
      </c>
      <c r="E57" s="3" t="s">
        <v>194</v>
      </c>
      <c r="F57" s="21">
        <v>8.0000000000000002E-3</v>
      </c>
      <c r="G57" s="5">
        <v>172.76436000000001</v>
      </c>
      <c r="H57" s="5">
        <v>200</v>
      </c>
      <c r="I57" s="5" t="s">
        <v>130</v>
      </c>
      <c r="J57" s="22" t="s">
        <v>130</v>
      </c>
      <c r="K57" s="67"/>
      <c r="L57" s="73">
        <f t="shared" si="0"/>
        <v>0.15764617193036798</v>
      </c>
    </row>
    <row r="58" spans="1:12" ht="29" x14ac:dyDescent="0.35">
      <c r="A58" s="97"/>
      <c r="B58" s="23" t="s">
        <v>11</v>
      </c>
      <c r="C58" s="23" t="s">
        <v>203</v>
      </c>
      <c r="D58" s="35" t="s">
        <v>118</v>
      </c>
      <c r="E58" s="23" t="s">
        <v>194</v>
      </c>
      <c r="F58" s="24">
        <v>8.0000000000000002E-3</v>
      </c>
      <c r="G58" s="25">
        <v>197.27991</v>
      </c>
      <c r="H58" s="25">
        <v>227</v>
      </c>
      <c r="I58" s="25" t="s">
        <v>130</v>
      </c>
      <c r="J58" s="26" t="s">
        <v>130</v>
      </c>
      <c r="K58" s="67"/>
      <c r="L58" s="73">
        <f t="shared" si="0"/>
        <v>0.15064934893776055</v>
      </c>
    </row>
    <row r="59" spans="1:12" ht="29" x14ac:dyDescent="0.35">
      <c r="A59" s="97"/>
      <c r="B59" s="23" t="s">
        <v>11</v>
      </c>
      <c r="C59" s="23" t="s">
        <v>53</v>
      </c>
      <c r="D59" s="35" t="s">
        <v>119</v>
      </c>
      <c r="E59" s="23" t="s">
        <v>196</v>
      </c>
      <c r="F59" s="24">
        <v>8.0000000000000002E-3</v>
      </c>
      <c r="G59" s="25">
        <v>162.95813999999999</v>
      </c>
      <c r="H59" s="25">
        <v>189</v>
      </c>
      <c r="I59" s="25" t="s">
        <v>130</v>
      </c>
      <c r="J59" s="26" t="s">
        <v>130</v>
      </c>
      <c r="K59" s="67"/>
      <c r="L59" s="73">
        <f t="shared" si="0"/>
        <v>0.15980705228962491</v>
      </c>
    </row>
    <row r="60" spans="1:12" ht="29" x14ac:dyDescent="0.35">
      <c r="A60" s="97"/>
      <c r="B60" s="23" t="s">
        <v>11</v>
      </c>
      <c r="C60" s="23" t="s">
        <v>54</v>
      </c>
      <c r="D60" s="35" t="s">
        <v>116</v>
      </c>
      <c r="E60" s="23" t="s">
        <v>195</v>
      </c>
      <c r="F60" s="24">
        <v>8.0000000000000002E-3</v>
      </c>
      <c r="G60" s="25">
        <v>121.30773000000001</v>
      </c>
      <c r="H60" s="25">
        <v>142</v>
      </c>
      <c r="I60" s="25" t="s">
        <v>130</v>
      </c>
      <c r="J60" s="26" t="s">
        <v>130</v>
      </c>
      <c r="K60" s="67"/>
      <c r="L60" s="73">
        <f t="shared" si="0"/>
        <v>0.17057668130464557</v>
      </c>
    </row>
    <row r="61" spans="1:12" ht="29" x14ac:dyDescent="0.35">
      <c r="A61" s="97"/>
      <c r="B61" s="23" t="s">
        <v>11</v>
      </c>
      <c r="C61" s="23" t="s">
        <v>111</v>
      </c>
      <c r="D61" s="23">
        <v>816020</v>
      </c>
      <c r="E61" s="23" t="s">
        <v>113</v>
      </c>
      <c r="F61" s="24">
        <v>0.03</v>
      </c>
      <c r="G61" s="25" t="s">
        <v>34</v>
      </c>
      <c r="H61" s="25">
        <v>300</v>
      </c>
      <c r="I61" s="25" t="s">
        <v>130</v>
      </c>
      <c r="J61" s="26" t="s">
        <v>130</v>
      </c>
      <c r="K61" s="67"/>
      <c r="L61" s="73" t="s">
        <v>149</v>
      </c>
    </row>
    <row r="62" spans="1:12" ht="29" x14ac:dyDescent="0.35">
      <c r="A62" s="97"/>
      <c r="B62" s="23" t="s">
        <v>11</v>
      </c>
      <c r="C62" s="23" t="s">
        <v>112</v>
      </c>
      <c r="D62" s="23">
        <v>816021</v>
      </c>
      <c r="E62" s="23" t="s">
        <v>194</v>
      </c>
      <c r="F62" s="27">
        <v>0.03</v>
      </c>
      <c r="G62" s="25">
        <v>311.8836</v>
      </c>
      <c r="H62" s="25">
        <v>356</v>
      </c>
      <c r="I62" s="25" t="s">
        <v>130</v>
      </c>
      <c r="J62" s="26" t="s">
        <v>130</v>
      </c>
      <c r="K62" s="67"/>
      <c r="L62" s="73">
        <f t="shared" si="0"/>
        <v>0.14145149023545964</v>
      </c>
    </row>
    <row r="63" spans="1:12" x14ac:dyDescent="0.35">
      <c r="A63" s="97"/>
      <c r="B63" s="6" t="s">
        <v>12</v>
      </c>
      <c r="C63" s="6" t="s">
        <v>216</v>
      </c>
      <c r="D63" s="6">
        <v>727769</v>
      </c>
      <c r="E63" s="6" t="s">
        <v>194</v>
      </c>
      <c r="F63" s="7">
        <v>8.0000000000000002E-3</v>
      </c>
      <c r="G63" s="8">
        <v>264.99696</v>
      </c>
      <c r="H63" s="8">
        <v>288.85000000000002</v>
      </c>
      <c r="I63" s="8" t="s">
        <v>182</v>
      </c>
      <c r="J63" s="28" t="s">
        <v>182</v>
      </c>
      <c r="K63" s="31"/>
      <c r="L63" s="73">
        <f t="shared" si="0"/>
        <v>9.0012504294388965E-2</v>
      </c>
    </row>
    <row r="64" spans="1:12" x14ac:dyDescent="0.35">
      <c r="A64" s="97"/>
      <c r="B64" s="6" t="s">
        <v>12</v>
      </c>
      <c r="C64" s="6" t="s">
        <v>216</v>
      </c>
      <c r="D64" s="6">
        <v>727811</v>
      </c>
      <c r="E64" s="6" t="s">
        <v>194</v>
      </c>
      <c r="F64" s="7">
        <v>0.03</v>
      </c>
      <c r="G64" s="8">
        <v>268.83825000000002</v>
      </c>
      <c r="H64" s="8">
        <v>293.04000000000002</v>
      </c>
      <c r="I64" s="8" t="s">
        <v>182</v>
      </c>
      <c r="J64" s="28" t="s">
        <v>182</v>
      </c>
      <c r="K64" s="31"/>
      <c r="L64" s="73">
        <f t="shared" si="0"/>
        <v>9.0023462063155091E-2</v>
      </c>
    </row>
    <row r="65" spans="1:12" x14ac:dyDescent="0.35">
      <c r="A65" s="97"/>
      <c r="B65" s="6" t="s">
        <v>12</v>
      </c>
      <c r="C65" s="6" t="s">
        <v>216</v>
      </c>
      <c r="D65" s="6">
        <v>727766</v>
      </c>
      <c r="E65" s="6" t="s">
        <v>193</v>
      </c>
      <c r="F65" s="7">
        <v>8.0000000000000002E-3</v>
      </c>
      <c r="G65" s="8">
        <v>530.00432999999998</v>
      </c>
      <c r="H65" s="8">
        <v>577.70000000000005</v>
      </c>
      <c r="I65" s="8" t="s">
        <v>182</v>
      </c>
      <c r="J65" s="28" t="s">
        <v>182</v>
      </c>
      <c r="K65" s="31"/>
      <c r="L65" s="73">
        <f t="shared" si="0"/>
        <v>8.9991094978412844E-2</v>
      </c>
    </row>
    <row r="66" spans="1:12" x14ac:dyDescent="0.35">
      <c r="A66" s="97"/>
      <c r="B66" s="6" t="s">
        <v>12</v>
      </c>
      <c r="C66" s="6" t="s">
        <v>217</v>
      </c>
      <c r="D66" s="6">
        <v>727771</v>
      </c>
      <c r="E66" s="6" t="s">
        <v>192</v>
      </c>
      <c r="F66" s="7">
        <v>8.0000000000000002E-3</v>
      </c>
      <c r="G66" s="8">
        <v>418.62773999999996</v>
      </c>
      <c r="H66" s="8">
        <v>456.3</v>
      </c>
      <c r="I66" s="8" t="s">
        <v>182</v>
      </c>
      <c r="J66" s="28" t="s">
        <v>182</v>
      </c>
      <c r="K66" s="31"/>
      <c r="L66" s="73">
        <f t="shared" si="0"/>
        <v>8.9989879791530433E-2</v>
      </c>
    </row>
    <row r="67" spans="1:12" x14ac:dyDescent="0.35">
      <c r="A67" s="97"/>
      <c r="B67" s="6" t="s">
        <v>12</v>
      </c>
      <c r="C67" s="6" t="s">
        <v>55</v>
      </c>
      <c r="D67" s="6">
        <v>210210</v>
      </c>
      <c r="E67" s="6" t="s">
        <v>146</v>
      </c>
      <c r="F67" s="7">
        <v>8.0000000000000002E-3</v>
      </c>
      <c r="G67" s="8">
        <v>259.92728999999997</v>
      </c>
      <c r="H67" s="8">
        <v>272.16000000000003</v>
      </c>
      <c r="I67" s="8" t="s">
        <v>182</v>
      </c>
      <c r="J67" s="28" t="s">
        <v>182</v>
      </c>
      <c r="K67" s="31"/>
      <c r="L67" s="73">
        <f t="shared" ref="L67:L130" si="1">(H67-G67)/G67</f>
        <v>4.7062045697471994E-2</v>
      </c>
    </row>
    <row r="68" spans="1:12" x14ac:dyDescent="0.35">
      <c r="A68" s="97"/>
      <c r="B68" s="6" t="s">
        <v>12</v>
      </c>
      <c r="C68" s="6" t="s">
        <v>56</v>
      </c>
      <c r="D68" s="6">
        <v>210211</v>
      </c>
      <c r="E68" s="6" t="s">
        <v>146</v>
      </c>
      <c r="F68" s="7">
        <v>8.0000000000000002E-3</v>
      </c>
      <c r="G68" s="8">
        <v>265.53827999999999</v>
      </c>
      <c r="H68" s="8">
        <v>289.44</v>
      </c>
      <c r="I68" s="8" t="s">
        <v>182</v>
      </c>
      <c r="J68" s="28" t="s">
        <v>182</v>
      </c>
      <c r="K68" s="31"/>
      <c r="L68" s="73">
        <f t="shared" si="1"/>
        <v>9.0012332685140584E-2</v>
      </c>
    </row>
    <row r="69" spans="1:12" x14ac:dyDescent="0.35">
      <c r="A69" s="97"/>
      <c r="B69" s="6" t="s">
        <v>12</v>
      </c>
      <c r="C69" s="6" t="s">
        <v>218</v>
      </c>
      <c r="D69" s="6">
        <v>210212</v>
      </c>
      <c r="E69" s="6" t="s">
        <v>57</v>
      </c>
      <c r="F69" s="7">
        <v>8.0000000000000002E-3</v>
      </c>
      <c r="G69" s="8">
        <v>157.36796999999999</v>
      </c>
      <c r="H69" s="8">
        <v>171.53</v>
      </c>
      <c r="I69" s="8" t="s">
        <v>182</v>
      </c>
      <c r="J69" s="28" t="s">
        <v>182</v>
      </c>
      <c r="K69" s="31"/>
      <c r="L69" s="73">
        <f t="shared" si="1"/>
        <v>8.9993090715982521E-2</v>
      </c>
    </row>
    <row r="70" spans="1:12" x14ac:dyDescent="0.35">
      <c r="A70" s="97"/>
      <c r="B70" s="6" t="s">
        <v>12</v>
      </c>
      <c r="C70" s="6" t="s">
        <v>219</v>
      </c>
      <c r="D70" s="6">
        <v>210213</v>
      </c>
      <c r="E70" s="6" t="s">
        <v>57</v>
      </c>
      <c r="F70" s="7">
        <v>8.0000000000000002E-3</v>
      </c>
      <c r="G70" s="8">
        <v>199.42436999999998</v>
      </c>
      <c r="H70" s="8">
        <v>217.37</v>
      </c>
      <c r="I70" s="8" t="s">
        <v>182</v>
      </c>
      <c r="J70" s="28" t="s">
        <v>182</v>
      </c>
      <c r="K70" s="31"/>
      <c r="L70" s="73">
        <f t="shared" si="1"/>
        <v>8.9987146505715543E-2</v>
      </c>
    </row>
    <row r="71" spans="1:12" ht="43.5" x14ac:dyDescent="0.35">
      <c r="A71" s="97"/>
      <c r="B71" s="10" t="s">
        <v>13</v>
      </c>
      <c r="C71" s="10" t="s">
        <v>229</v>
      </c>
      <c r="D71" s="10">
        <v>719502</v>
      </c>
      <c r="E71" s="10" t="s">
        <v>191</v>
      </c>
      <c r="F71" s="29">
        <v>8.0000000000000002E-3</v>
      </c>
      <c r="G71" s="12">
        <v>300.20357999999999</v>
      </c>
      <c r="H71" s="12">
        <v>290</v>
      </c>
      <c r="I71" s="12" t="s">
        <v>14</v>
      </c>
      <c r="J71" s="13" t="s">
        <v>14</v>
      </c>
      <c r="K71" s="67"/>
      <c r="L71" s="73">
        <f t="shared" si="1"/>
        <v>-3.3988868487177894E-2</v>
      </c>
    </row>
    <row r="72" spans="1:12" ht="43.5" x14ac:dyDescent="0.35">
      <c r="A72" s="97"/>
      <c r="B72" s="10" t="s">
        <v>13</v>
      </c>
      <c r="C72" s="10" t="s">
        <v>230</v>
      </c>
      <c r="D72" s="10">
        <v>719522</v>
      </c>
      <c r="E72" s="10" t="s">
        <v>191</v>
      </c>
      <c r="F72" s="29">
        <v>8.0000000000000002E-3</v>
      </c>
      <c r="G72" s="12">
        <v>350.44223999999997</v>
      </c>
      <c r="H72" s="12">
        <v>340</v>
      </c>
      <c r="I72" s="12" t="s">
        <v>14</v>
      </c>
      <c r="J72" s="13" t="s">
        <v>14</v>
      </c>
      <c r="K72" s="67"/>
      <c r="L72" s="73">
        <f t="shared" si="1"/>
        <v>-2.9797321236161401E-2</v>
      </c>
    </row>
    <row r="73" spans="1:12" ht="43.5" x14ac:dyDescent="0.35">
      <c r="A73" s="97"/>
      <c r="B73" s="10" t="s">
        <v>13</v>
      </c>
      <c r="C73" s="10" t="s">
        <v>231</v>
      </c>
      <c r="D73" s="10">
        <v>719402</v>
      </c>
      <c r="E73" s="10" t="s">
        <v>190</v>
      </c>
      <c r="F73" s="29">
        <v>8.0000000000000002E-3</v>
      </c>
      <c r="G73" s="12">
        <v>862.86407999999994</v>
      </c>
      <c r="H73" s="12">
        <v>852</v>
      </c>
      <c r="I73" s="12" t="s">
        <v>14</v>
      </c>
      <c r="J73" s="13" t="s">
        <v>14</v>
      </c>
      <c r="K73" s="67"/>
      <c r="L73" s="73">
        <f t="shared" si="1"/>
        <v>-1.259071996599968E-2</v>
      </c>
    </row>
    <row r="74" spans="1:12" ht="43.5" x14ac:dyDescent="0.35">
      <c r="A74" s="97"/>
      <c r="B74" s="10" t="s">
        <v>13</v>
      </c>
      <c r="C74" s="10" t="s">
        <v>227</v>
      </c>
      <c r="D74" s="10">
        <v>6901865</v>
      </c>
      <c r="E74" s="10" t="s">
        <v>191</v>
      </c>
      <c r="F74" s="11">
        <v>0.03</v>
      </c>
      <c r="G74" s="12">
        <v>287.09739000000002</v>
      </c>
      <c r="H74" s="12">
        <v>279</v>
      </c>
      <c r="I74" s="12" t="s">
        <v>14</v>
      </c>
      <c r="J74" s="13" t="s">
        <v>14</v>
      </c>
      <c r="K74" s="67"/>
      <c r="L74" s="73">
        <f t="shared" si="1"/>
        <v>-2.8204331638124674E-2</v>
      </c>
    </row>
    <row r="75" spans="1:12" ht="43.5" x14ac:dyDescent="0.35">
      <c r="A75" s="97"/>
      <c r="B75" s="10" t="s">
        <v>13</v>
      </c>
      <c r="C75" s="10" t="s">
        <v>228</v>
      </c>
      <c r="D75" s="10">
        <v>6901866</v>
      </c>
      <c r="E75" s="10" t="s">
        <v>191</v>
      </c>
      <c r="F75" s="11">
        <v>0.03</v>
      </c>
      <c r="G75" s="12">
        <v>305.59595999999999</v>
      </c>
      <c r="H75" s="12">
        <v>298</v>
      </c>
      <c r="I75" s="12" t="s">
        <v>14</v>
      </c>
      <c r="J75" s="13" t="s">
        <v>14</v>
      </c>
      <c r="K75" s="67"/>
      <c r="L75" s="73">
        <f t="shared" si="1"/>
        <v>-2.4856218648963785E-2</v>
      </c>
    </row>
    <row r="76" spans="1:12" ht="43.5" x14ac:dyDescent="0.35">
      <c r="A76" s="97"/>
      <c r="B76" s="10" t="s">
        <v>13</v>
      </c>
      <c r="C76" s="10" t="s">
        <v>232</v>
      </c>
      <c r="D76" s="10">
        <v>6901867</v>
      </c>
      <c r="E76" s="10" t="s">
        <v>190</v>
      </c>
      <c r="F76" s="11">
        <v>0.03</v>
      </c>
      <c r="G76" s="12">
        <v>862.86407999999994</v>
      </c>
      <c r="H76" s="12">
        <v>852</v>
      </c>
      <c r="I76" s="12" t="s">
        <v>14</v>
      </c>
      <c r="J76" s="13" t="s">
        <v>14</v>
      </c>
      <c r="K76" s="67"/>
      <c r="L76" s="73">
        <f t="shared" si="1"/>
        <v>-1.259071996599968E-2</v>
      </c>
    </row>
    <row r="77" spans="1:12" ht="58" x14ac:dyDescent="0.35">
      <c r="A77" s="98"/>
      <c r="B77" s="14" t="s">
        <v>16</v>
      </c>
      <c r="C77" s="14" t="s">
        <v>58</v>
      </c>
      <c r="D77" s="14">
        <v>26530201</v>
      </c>
      <c r="E77" s="14" t="s">
        <v>146</v>
      </c>
      <c r="F77" s="30">
        <v>8.0000000000000002E-3</v>
      </c>
      <c r="G77" s="16">
        <v>335.23322999999999</v>
      </c>
      <c r="H77" s="16">
        <v>390.86</v>
      </c>
      <c r="I77" s="16" t="s">
        <v>131</v>
      </c>
      <c r="J77" s="17" t="s">
        <v>131</v>
      </c>
      <c r="K77" s="31"/>
      <c r="L77" s="73">
        <f t="shared" si="1"/>
        <v>0.16593453459252838</v>
      </c>
    </row>
    <row r="78" spans="1:12" ht="58" x14ac:dyDescent="0.35">
      <c r="A78" s="98"/>
      <c r="B78" s="14" t="s">
        <v>16</v>
      </c>
      <c r="C78" s="14" t="s">
        <v>59</v>
      </c>
      <c r="D78" s="14">
        <v>96530201</v>
      </c>
      <c r="E78" s="14" t="s">
        <v>146</v>
      </c>
      <c r="F78" s="30">
        <v>8.0000000000000002E-3</v>
      </c>
      <c r="G78" s="16">
        <v>342.16629</v>
      </c>
      <c r="H78" s="16">
        <v>398.94</v>
      </c>
      <c r="I78" s="16" t="s">
        <v>131</v>
      </c>
      <c r="J78" s="17" t="s">
        <v>131</v>
      </c>
      <c r="K78" s="31"/>
      <c r="L78" s="73">
        <f t="shared" si="1"/>
        <v>0.16592432293666332</v>
      </c>
    </row>
    <row r="79" spans="1:12" ht="58" x14ac:dyDescent="0.35">
      <c r="A79" s="98"/>
      <c r="B79" s="14" t="s">
        <v>16</v>
      </c>
      <c r="C79" s="14" t="s">
        <v>60</v>
      </c>
      <c r="D79" s="14">
        <v>16640201</v>
      </c>
      <c r="E79" s="14" t="s">
        <v>146</v>
      </c>
      <c r="F79" s="15">
        <v>0.03</v>
      </c>
      <c r="G79" s="16">
        <v>349.09935000000002</v>
      </c>
      <c r="H79" s="16">
        <v>407.02</v>
      </c>
      <c r="I79" s="16" t="s">
        <v>131</v>
      </c>
      <c r="J79" s="17" t="s">
        <v>131</v>
      </c>
      <c r="K79" s="31"/>
      <c r="L79" s="73">
        <f t="shared" si="1"/>
        <v>0.16591451688466324</v>
      </c>
    </row>
    <row r="80" spans="1:12" ht="58" x14ac:dyDescent="0.35">
      <c r="A80" s="98"/>
      <c r="B80" s="14" t="s">
        <v>16</v>
      </c>
      <c r="C80" s="14" t="s">
        <v>61</v>
      </c>
      <c r="D80" s="14">
        <v>86640201</v>
      </c>
      <c r="E80" s="14" t="s">
        <v>146</v>
      </c>
      <c r="F80" s="15">
        <v>0.03</v>
      </c>
      <c r="G80" s="16">
        <v>375.29091</v>
      </c>
      <c r="H80" s="16">
        <v>437.56</v>
      </c>
      <c r="I80" s="16" t="s">
        <v>131</v>
      </c>
      <c r="J80" s="17" t="s">
        <v>131</v>
      </c>
      <c r="K80" s="31"/>
      <c r="L80" s="73">
        <f t="shared" si="1"/>
        <v>0.16592219086787902</v>
      </c>
    </row>
    <row r="81" spans="1:12" ht="58" x14ac:dyDescent="0.35">
      <c r="A81" s="98"/>
      <c r="B81" s="14" t="s">
        <v>16</v>
      </c>
      <c r="C81" s="14" t="s">
        <v>62</v>
      </c>
      <c r="D81" s="14">
        <v>3032</v>
      </c>
      <c r="E81" s="14" t="s">
        <v>136</v>
      </c>
      <c r="F81" s="14" t="s">
        <v>32</v>
      </c>
      <c r="G81" s="16">
        <v>143.32488000000001</v>
      </c>
      <c r="H81" s="16">
        <v>167.11</v>
      </c>
      <c r="I81" s="16" t="s">
        <v>131</v>
      </c>
      <c r="J81" s="17" t="s">
        <v>131</v>
      </c>
      <c r="K81" s="31"/>
      <c r="L81" s="73">
        <f t="shared" si="1"/>
        <v>0.1659524850116742</v>
      </c>
    </row>
    <row r="82" spans="1:12" ht="58" x14ac:dyDescent="0.35">
      <c r="A82" s="98"/>
      <c r="B82" s="14" t="s">
        <v>16</v>
      </c>
      <c r="C82" s="14" t="s">
        <v>63</v>
      </c>
      <c r="D82" s="14">
        <v>2385</v>
      </c>
      <c r="E82" s="14" t="s">
        <v>137</v>
      </c>
      <c r="F82" s="14" t="s">
        <v>32</v>
      </c>
      <c r="G82" s="16">
        <v>829.80192</v>
      </c>
      <c r="H82" s="16">
        <v>967.48</v>
      </c>
      <c r="I82" s="16" t="s">
        <v>131</v>
      </c>
      <c r="J82" s="17" t="s">
        <v>131</v>
      </c>
      <c r="K82" s="31"/>
      <c r="L82" s="73">
        <f t="shared" si="1"/>
        <v>0.16591680096377703</v>
      </c>
    </row>
    <row r="83" spans="1:12" ht="58" x14ac:dyDescent="0.35">
      <c r="A83" s="98"/>
      <c r="B83" s="14" t="s">
        <v>16</v>
      </c>
      <c r="C83" s="14" t="s">
        <v>64</v>
      </c>
      <c r="D83" s="14">
        <v>2332</v>
      </c>
      <c r="E83" s="14" t="s">
        <v>138</v>
      </c>
      <c r="F83" s="14" t="s">
        <v>32</v>
      </c>
      <c r="G83" s="16">
        <v>203.69246999999999</v>
      </c>
      <c r="H83" s="16">
        <v>237.49</v>
      </c>
      <c r="I83" s="16" t="s">
        <v>131</v>
      </c>
      <c r="J83" s="17" t="s">
        <v>131</v>
      </c>
      <c r="K83" s="31"/>
      <c r="L83" s="73">
        <f t="shared" si="1"/>
        <v>0.1659242975452162</v>
      </c>
    </row>
    <row r="84" spans="1:12" ht="58" x14ac:dyDescent="0.35">
      <c r="A84" s="99"/>
      <c r="B84" s="49" t="s">
        <v>16</v>
      </c>
      <c r="C84" s="49" t="s">
        <v>156</v>
      </c>
      <c r="D84" s="49">
        <v>5020</v>
      </c>
      <c r="E84" s="49" t="s">
        <v>139</v>
      </c>
      <c r="F84" s="14" t="s">
        <v>32</v>
      </c>
      <c r="G84" s="51">
        <v>264.02999999999997</v>
      </c>
      <c r="H84" s="51">
        <v>307.83999999999997</v>
      </c>
      <c r="I84" s="51" t="s">
        <v>131</v>
      </c>
      <c r="J84" s="52" t="s">
        <v>131</v>
      </c>
      <c r="K84" s="31"/>
      <c r="L84" s="73">
        <f t="shared" si="1"/>
        <v>0.16592811422944365</v>
      </c>
    </row>
    <row r="85" spans="1:12" ht="58" x14ac:dyDescent="0.35">
      <c r="A85" s="99"/>
      <c r="B85" s="49" t="s">
        <v>16</v>
      </c>
      <c r="C85" s="49" t="s">
        <v>157</v>
      </c>
      <c r="D85" s="49">
        <v>66214</v>
      </c>
      <c r="E85" s="49" t="s">
        <v>148</v>
      </c>
      <c r="F85" s="49" t="s">
        <v>149</v>
      </c>
      <c r="G85" s="51" t="s">
        <v>34</v>
      </c>
      <c r="H85" s="51">
        <v>1251.8399999999999</v>
      </c>
      <c r="I85" s="51" t="s">
        <v>131</v>
      </c>
      <c r="J85" s="52" t="s">
        <v>131</v>
      </c>
      <c r="K85" s="31"/>
      <c r="L85" s="73" t="s">
        <v>149</v>
      </c>
    </row>
    <row r="86" spans="1:12" ht="58" x14ac:dyDescent="0.35">
      <c r="A86" s="99"/>
      <c r="B86" s="49" t="s">
        <v>16</v>
      </c>
      <c r="C86" s="49" t="s">
        <v>158</v>
      </c>
      <c r="D86" s="49">
        <v>66204</v>
      </c>
      <c r="E86" s="49" t="s">
        <v>152</v>
      </c>
      <c r="F86" s="49" t="s">
        <v>149</v>
      </c>
      <c r="G86" s="51" t="s">
        <v>34</v>
      </c>
      <c r="H86" s="51">
        <v>266.02999999999997</v>
      </c>
      <c r="I86" s="51" t="s">
        <v>131</v>
      </c>
      <c r="J86" s="52" t="s">
        <v>131</v>
      </c>
      <c r="K86" s="31"/>
      <c r="L86" s="73" t="s">
        <v>149</v>
      </c>
    </row>
    <row r="87" spans="1:12" ht="58" x14ac:dyDescent="0.35">
      <c r="A87" s="99"/>
      <c r="B87" s="49" t="s">
        <v>16</v>
      </c>
      <c r="C87" s="49" t="s">
        <v>159</v>
      </c>
      <c r="D87" s="49">
        <v>6455</v>
      </c>
      <c r="E87" s="49" t="s">
        <v>148</v>
      </c>
      <c r="F87" s="49" t="s">
        <v>149</v>
      </c>
      <c r="G87" s="51" t="s">
        <v>34</v>
      </c>
      <c r="H87" s="51">
        <v>1384.86</v>
      </c>
      <c r="I87" s="51" t="s">
        <v>131</v>
      </c>
      <c r="J87" s="52" t="s">
        <v>131</v>
      </c>
      <c r="K87" s="31"/>
      <c r="L87" s="73" t="s">
        <v>149</v>
      </c>
    </row>
    <row r="88" spans="1:12" ht="58.5" thickBot="1" x14ac:dyDescent="0.4">
      <c r="A88" s="102"/>
      <c r="B88" s="18" t="s">
        <v>16</v>
      </c>
      <c r="C88" s="18" t="s">
        <v>160</v>
      </c>
      <c r="D88" s="18">
        <v>6457</v>
      </c>
      <c r="E88" s="18" t="s">
        <v>148</v>
      </c>
      <c r="F88" s="18" t="s">
        <v>149</v>
      </c>
      <c r="G88" s="19" t="s">
        <v>34</v>
      </c>
      <c r="H88" s="19">
        <v>1384.86</v>
      </c>
      <c r="I88" s="19" t="s">
        <v>131</v>
      </c>
      <c r="J88" s="20" t="s">
        <v>131</v>
      </c>
      <c r="K88" s="31"/>
      <c r="L88" s="73" t="s">
        <v>149</v>
      </c>
    </row>
    <row r="89" spans="1:12" ht="29" x14ac:dyDescent="0.35">
      <c r="A89" s="100" t="s">
        <v>65</v>
      </c>
      <c r="B89" s="6" t="s">
        <v>12</v>
      </c>
      <c r="C89" s="54" t="s">
        <v>66</v>
      </c>
      <c r="D89" s="54">
        <v>727862</v>
      </c>
      <c r="E89" s="54" t="s">
        <v>67</v>
      </c>
      <c r="F89" s="55">
        <v>8.0000000000000002E-3</v>
      </c>
      <c r="G89" s="56">
        <v>38.40249</v>
      </c>
      <c r="H89" s="8" t="s">
        <v>177</v>
      </c>
      <c r="I89" s="56"/>
      <c r="J89" s="57"/>
      <c r="K89" s="31"/>
      <c r="L89" s="73" t="s">
        <v>149</v>
      </c>
    </row>
    <row r="90" spans="1:12" x14ac:dyDescent="0.35">
      <c r="A90" s="105"/>
      <c r="B90" s="6" t="s">
        <v>12</v>
      </c>
      <c r="C90" s="6" t="s">
        <v>220</v>
      </c>
      <c r="D90" s="6">
        <v>727863</v>
      </c>
      <c r="E90" s="6" t="s">
        <v>189</v>
      </c>
      <c r="F90" s="7">
        <v>0.03</v>
      </c>
      <c r="G90" s="8">
        <v>64.000680000000003</v>
      </c>
      <c r="H90" s="8">
        <v>98</v>
      </c>
      <c r="I90" s="8" t="s">
        <v>182</v>
      </c>
      <c r="J90" s="28" t="s">
        <v>182</v>
      </c>
      <c r="K90" s="31"/>
      <c r="L90" s="73">
        <f t="shared" si="1"/>
        <v>0.53123373064161183</v>
      </c>
    </row>
    <row r="91" spans="1:12" ht="58.5" thickBot="1" x14ac:dyDescent="0.4">
      <c r="A91" s="101"/>
      <c r="B91" s="18" t="s">
        <v>16</v>
      </c>
      <c r="C91" s="18" t="s">
        <v>68</v>
      </c>
      <c r="D91" s="18">
        <v>6650501</v>
      </c>
      <c r="E91" s="18" t="s">
        <v>140</v>
      </c>
      <c r="F91" s="33">
        <v>0.03</v>
      </c>
      <c r="G91" s="19">
        <v>99.155249999999995</v>
      </c>
      <c r="H91" s="19">
        <v>115.61</v>
      </c>
      <c r="I91" s="19" t="s">
        <v>131</v>
      </c>
      <c r="J91" s="20" t="s">
        <v>131</v>
      </c>
      <c r="K91" s="31"/>
      <c r="L91" s="73">
        <f t="shared" si="1"/>
        <v>0.165949357194904</v>
      </c>
    </row>
    <row r="92" spans="1:12" ht="29" x14ac:dyDescent="0.35">
      <c r="A92" s="96" t="s">
        <v>69</v>
      </c>
      <c r="B92" s="3" t="s">
        <v>11</v>
      </c>
      <c r="C92" s="3" t="s">
        <v>204</v>
      </c>
      <c r="D92" s="34" t="s">
        <v>70</v>
      </c>
      <c r="E92" s="3" t="s">
        <v>71</v>
      </c>
      <c r="F92" s="4">
        <v>0.15</v>
      </c>
      <c r="G92" s="5">
        <v>168.13867649999997</v>
      </c>
      <c r="H92" s="5">
        <v>195</v>
      </c>
      <c r="I92" s="5" t="s">
        <v>130</v>
      </c>
      <c r="J92" s="22" t="s">
        <v>130</v>
      </c>
      <c r="K92" s="67"/>
      <c r="L92" s="73">
        <f t="shared" si="1"/>
        <v>0.15975695812022186</v>
      </c>
    </row>
    <row r="93" spans="1:12" ht="29" x14ac:dyDescent="0.35">
      <c r="A93" s="97"/>
      <c r="B93" s="23" t="s">
        <v>11</v>
      </c>
      <c r="C93" s="23" t="s">
        <v>205</v>
      </c>
      <c r="D93" s="35" t="s">
        <v>72</v>
      </c>
      <c r="E93" s="23" t="s">
        <v>71</v>
      </c>
      <c r="F93" s="27">
        <v>0.15</v>
      </c>
      <c r="G93" s="25">
        <v>168.13867649999997</v>
      </c>
      <c r="H93" s="25">
        <v>195</v>
      </c>
      <c r="I93" s="25" t="s">
        <v>130</v>
      </c>
      <c r="J93" s="26" t="s">
        <v>130</v>
      </c>
      <c r="K93" s="67"/>
      <c r="L93" s="73">
        <f t="shared" si="1"/>
        <v>0.15975695812022186</v>
      </c>
    </row>
    <row r="94" spans="1:12" ht="29" x14ac:dyDescent="0.35">
      <c r="A94" s="97"/>
      <c r="B94" s="23" t="s">
        <v>11</v>
      </c>
      <c r="C94" s="23" t="s">
        <v>206</v>
      </c>
      <c r="D94" s="35" t="s">
        <v>73</v>
      </c>
      <c r="E94" s="23" t="s">
        <v>71</v>
      </c>
      <c r="F94" s="27">
        <v>0.15</v>
      </c>
      <c r="G94" s="25">
        <v>168.13867649999997</v>
      </c>
      <c r="H94" s="25">
        <v>195</v>
      </c>
      <c r="I94" s="25" t="s">
        <v>130</v>
      </c>
      <c r="J94" s="26" t="s">
        <v>130</v>
      </c>
      <c r="K94" s="67"/>
      <c r="L94" s="73">
        <f t="shared" si="1"/>
        <v>0.15975695812022186</v>
      </c>
    </row>
    <row r="95" spans="1:12" ht="29" x14ac:dyDescent="0.35">
      <c r="A95" s="97"/>
      <c r="B95" s="23" t="s">
        <v>11</v>
      </c>
      <c r="C95" s="23" t="s">
        <v>207</v>
      </c>
      <c r="D95" s="35" t="s">
        <v>74</v>
      </c>
      <c r="E95" s="23" t="s">
        <v>71</v>
      </c>
      <c r="F95" s="27">
        <v>0.15</v>
      </c>
      <c r="G95" s="25">
        <v>168.13867649999997</v>
      </c>
      <c r="H95" s="25">
        <v>195</v>
      </c>
      <c r="I95" s="25" t="s">
        <v>130</v>
      </c>
      <c r="J95" s="26" t="s">
        <v>130</v>
      </c>
      <c r="K95" s="67" t="s">
        <v>197</v>
      </c>
      <c r="L95" s="73">
        <f t="shared" si="1"/>
        <v>0.15975695812022186</v>
      </c>
    </row>
    <row r="96" spans="1:12" ht="29" x14ac:dyDescent="0.35">
      <c r="A96" s="97"/>
      <c r="B96" s="23" t="s">
        <v>11</v>
      </c>
      <c r="C96" s="23" t="s">
        <v>208</v>
      </c>
      <c r="D96" s="35" t="s">
        <v>75</v>
      </c>
      <c r="E96" s="23" t="s">
        <v>71</v>
      </c>
      <c r="F96" s="27">
        <v>0.15</v>
      </c>
      <c r="G96" s="25">
        <v>168.13867649999997</v>
      </c>
      <c r="H96" s="25">
        <v>195</v>
      </c>
      <c r="I96" s="25" t="s">
        <v>130</v>
      </c>
      <c r="J96" s="26" t="s">
        <v>130</v>
      </c>
      <c r="K96" s="67" t="s">
        <v>197</v>
      </c>
      <c r="L96" s="73">
        <f t="shared" si="1"/>
        <v>0.15975695812022186</v>
      </c>
    </row>
    <row r="97" spans="1:12" ht="29" x14ac:dyDescent="0.35">
      <c r="A97" s="97"/>
      <c r="B97" s="23" t="s">
        <v>11</v>
      </c>
      <c r="C97" s="23" t="s">
        <v>209</v>
      </c>
      <c r="D97" s="35" t="s">
        <v>76</v>
      </c>
      <c r="E97" s="23" t="s">
        <v>187</v>
      </c>
      <c r="F97" s="27">
        <v>0.15</v>
      </c>
      <c r="G97" s="25">
        <v>54.434826900000004</v>
      </c>
      <c r="H97" s="25">
        <v>67</v>
      </c>
      <c r="I97" s="25" t="s">
        <v>130</v>
      </c>
      <c r="J97" s="26" t="s">
        <v>130</v>
      </c>
      <c r="K97" s="67"/>
      <c r="L97" s="73">
        <f t="shared" si="1"/>
        <v>0.2308296694519294</v>
      </c>
    </row>
    <row r="98" spans="1:12" x14ac:dyDescent="0.35">
      <c r="A98" s="97"/>
      <c r="B98" s="6" t="s">
        <v>12</v>
      </c>
      <c r="C98" s="6" t="s">
        <v>77</v>
      </c>
      <c r="D98" s="6">
        <v>727688</v>
      </c>
      <c r="E98" s="6" t="s">
        <v>145</v>
      </c>
      <c r="F98" s="7">
        <v>0.3</v>
      </c>
      <c r="G98" s="8">
        <v>80.656680000000009</v>
      </c>
      <c r="H98" s="8">
        <v>87.92</v>
      </c>
      <c r="I98" s="8" t="s">
        <v>182</v>
      </c>
      <c r="J98" s="28" t="s">
        <v>182</v>
      </c>
      <c r="K98" s="31"/>
      <c r="L98" s="73">
        <f t="shared" si="1"/>
        <v>9.0052305649079442E-2</v>
      </c>
    </row>
    <row r="99" spans="1:12" ht="29" x14ac:dyDescent="0.35">
      <c r="A99" s="97"/>
      <c r="B99" s="6" t="s">
        <v>12</v>
      </c>
      <c r="C99" s="54" t="s">
        <v>78</v>
      </c>
      <c r="D99" s="54">
        <v>729870</v>
      </c>
      <c r="E99" s="54" t="s">
        <v>79</v>
      </c>
      <c r="F99" s="55">
        <v>0.3</v>
      </c>
      <c r="G99" s="56">
        <v>119.29859999999999</v>
      </c>
      <c r="H99" s="8" t="s">
        <v>177</v>
      </c>
      <c r="I99" s="8"/>
      <c r="J99" s="28"/>
      <c r="K99" s="31"/>
      <c r="L99" s="73" t="s">
        <v>149</v>
      </c>
    </row>
    <row r="100" spans="1:12" ht="29" x14ac:dyDescent="0.35">
      <c r="A100" s="97"/>
      <c r="B100" s="6" t="s">
        <v>12</v>
      </c>
      <c r="C100" s="54" t="s">
        <v>80</v>
      </c>
      <c r="D100" s="54">
        <v>729871</v>
      </c>
      <c r="E100" s="54" t="s">
        <v>81</v>
      </c>
      <c r="F100" s="55">
        <v>0.3</v>
      </c>
      <c r="G100" s="56">
        <v>221.63930999999999</v>
      </c>
      <c r="H100" s="8" t="s">
        <v>177</v>
      </c>
      <c r="I100" s="8"/>
      <c r="J100" s="28"/>
      <c r="K100" s="31"/>
      <c r="L100" s="73" t="s">
        <v>149</v>
      </c>
    </row>
    <row r="101" spans="1:12" x14ac:dyDescent="0.35">
      <c r="A101" s="97"/>
      <c r="B101" s="6" t="s">
        <v>12</v>
      </c>
      <c r="C101" s="6" t="s">
        <v>82</v>
      </c>
      <c r="D101" s="6">
        <v>729872</v>
      </c>
      <c r="E101" s="6" t="s">
        <v>144</v>
      </c>
      <c r="F101" s="7">
        <v>8.0000000000000002E-3</v>
      </c>
      <c r="G101" s="8">
        <v>29.43948</v>
      </c>
      <c r="H101" s="8">
        <v>64.25</v>
      </c>
      <c r="I101" s="8" t="s">
        <v>182</v>
      </c>
      <c r="J101" s="28" t="s">
        <v>182</v>
      </c>
      <c r="K101" s="31"/>
      <c r="L101" s="73">
        <f t="shared" si="1"/>
        <v>1.1824434398977155</v>
      </c>
    </row>
    <row r="102" spans="1:12" x14ac:dyDescent="0.35">
      <c r="A102" s="97"/>
      <c r="B102" s="6" t="s">
        <v>12</v>
      </c>
      <c r="C102" s="6" t="s">
        <v>221</v>
      </c>
      <c r="D102" s="6">
        <v>729873</v>
      </c>
      <c r="E102" s="6" t="s">
        <v>144</v>
      </c>
      <c r="F102" s="7">
        <v>0.03</v>
      </c>
      <c r="G102" s="8">
        <v>64.000680000000003</v>
      </c>
      <c r="H102" s="8">
        <v>128</v>
      </c>
      <c r="I102" s="8" t="s">
        <v>182</v>
      </c>
      <c r="J102" s="28" t="s">
        <v>182</v>
      </c>
      <c r="K102" s="31"/>
      <c r="L102" s="73">
        <f t="shared" si="1"/>
        <v>0.99997875022577876</v>
      </c>
    </row>
    <row r="103" spans="1:12" ht="43.5" x14ac:dyDescent="0.35">
      <c r="A103" s="97"/>
      <c r="B103" s="10" t="s">
        <v>13</v>
      </c>
      <c r="C103" s="10" t="s">
        <v>234</v>
      </c>
      <c r="D103" s="10">
        <v>6902096</v>
      </c>
      <c r="E103" s="10" t="s">
        <v>83</v>
      </c>
      <c r="F103" s="11">
        <v>0.03</v>
      </c>
      <c r="G103" s="12">
        <v>134.66376000000002</v>
      </c>
      <c r="H103" s="12">
        <v>134.66376000000002</v>
      </c>
      <c r="I103" s="12" t="s">
        <v>14</v>
      </c>
      <c r="J103" s="13" t="s">
        <v>14</v>
      </c>
      <c r="K103" s="67"/>
      <c r="L103" s="73">
        <f t="shared" si="1"/>
        <v>0</v>
      </c>
    </row>
    <row r="104" spans="1:12" ht="43.5" x14ac:dyDescent="0.35">
      <c r="A104" s="97"/>
      <c r="B104" s="10" t="s">
        <v>13</v>
      </c>
      <c r="C104" s="10" t="s">
        <v>233</v>
      </c>
      <c r="D104" s="10">
        <v>6842785</v>
      </c>
      <c r="E104" s="10" t="s">
        <v>188</v>
      </c>
      <c r="F104" s="11">
        <v>0.15</v>
      </c>
      <c r="G104" s="12">
        <v>178.53149999999999</v>
      </c>
      <c r="H104" s="12">
        <v>178.53</v>
      </c>
      <c r="I104" s="12" t="s">
        <v>14</v>
      </c>
      <c r="J104" s="13" t="s">
        <v>14</v>
      </c>
      <c r="K104" s="67"/>
      <c r="L104" s="73">
        <f t="shared" si="1"/>
        <v>-8.401878660028911E-6</v>
      </c>
    </row>
    <row r="105" spans="1:12" ht="43.5" x14ac:dyDescent="0.35">
      <c r="A105" s="97"/>
      <c r="B105" s="10" t="s">
        <v>13</v>
      </c>
      <c r="C105" s="10" t="s">
        <v>84</v>
      </c>
      <c r="D105" s="10">
        <v>719816</v>
      </c>
      <c r="E105" s="10" t="s">
        <v>83</v>
      </c>
      <c r="F105" s="11">
        <v>0.03</v>
      </c>
      <c r="G105" s="12">
        <v>790.76441999999997</v>
      </c>
      <c r="H105" s="12">
        <v>790.76441999999997</v>
      </c>
      <c r="I105" s="12" t="s">
        <v>14</v>
      </c>
      <c r="J105" s="13" t="s">
        <v>14</v>
      </c>
      <c r="K105" s="67"/>
      <c r="L105" s="73">
        <f t="shared" si="1"/>
        <v>0</v>
      </c>
    </row>
    <row r="106" spans="1:12" ht="58" x14ac:dyDescent="0.35">
      <c r="A106" s="98"/>
      <c r="B106" s="14" t="s">
        <v>16</v>
      </c>
      <c r="C106" s="14" t="s">
        <v>241</v>
      </c>
      <c r="D106" s="14">
        <v>8710201</v>
      </c>
      <c r="E106" s="14" t="s">
        <v>141</v>
      </c>
      <c r="F106" s="15">
        <v>0.25</v>
      </c>
      <c r="G106" s="16">
        <v>193.4306225</v>
      </c>
      <c r="H106" s="16">
        <v>221.63</v>
      </c>
      <c r="I106" s="16" t="s">
        <v>131</v>
      </c>
      <c r="J106" s="17" t="s">
        <v>131</v>
      </c>
      <c r="K106" s="31"/>
      <c r="L106" s="73">
        <f t="shared" si="1"/>
        <v>0.14578548699030319</v>
      </c>
    </row>
    <row r="107" spans="1:12" ht="58" x14ac:dyDescent="0.35">
      <c r="A107" s="98"/>
      <c r="B107" s="14" t="s">
        <v>16</v>
      </c>
      <c r="C107" s="14" t="s">
        <v>242</v>
      </c>
      <c r="D107" s="14">
        <v>8840201</v>
      </c>
      <c r="E107" s="14" t="s">
        <v>145</v>
      </c>
      <c r="F107" s="15">
        <v>0.25</v>
      </c>
      <c r="G107" s="16">
        <v>112.56332999999999</v>
      </c>
      <c r="H107" s="16">
        <v>131.24</v>
      </c>
      <c r="I107" s="16" t="s">
        <v>131</v>
      </c>
      <c r="J107" s="17" t="s">
        <v>131</v>
      </c>
      <c r="K107" s="31"/>
      <c r="L107" s="73">
        <f t="shared" si="1"/>
        <v>0.16592144173417769</v>
      </c>
    </row>
    <row r="108" spans="1:12" ht="58.5" thickBot="1" x14ac:dyDescent="0.4">
      <c r="A108" s="102"/>
      <c r="B108" s="18" t="s">
        <v>16</v>
      </c>
      <c r="C108" s="18" t="s">
        <v>85</v>
      </c>
      <c r="D108" s="18">
        <v>66090</v>
      </c>
      <c r="E108" s="18" t="s">
        <v>161</v>
      </c>
      <c r="F108" s="18" t="s">
        <v>86</v>
      </c>
      <c r="G108" s="19">
        <v>362.38251000000002</v>
      </c>
      <c r="H108" s="19">
        <v>422.51</v>
      </c>
      <c r="I108" s="19" t="s">
        <v>131</v>
      </c>
      <c r="J108" s="20" t="s">
        <v>131</v>
      </c>
      <c r="K108" s="31"/>
      <c r="L108" s="73">
        <f t="shared" si="1"/>
        <v>0.16592271519947241</v>
      </c>
    </row>
    <row r="109" spans="1:12" ht="29" x14ac:dyDescent="0.35">
      <c r="A109" s="96" t="s">
        <v>87</v>
      </c>
      <c r="B109" s="3" t="s">
        <v>11</v>
      </c>
      <c r="C109" s="3" t="s">
        <v>210</v>
      </c>
      <c r="D109" s="34" t="s">
        <v>88</v>
      </c>
      <c r="E109" s="3" t="s">
        <v>187</v>
      </c>
      <c r="F109" s="4">
        <v>0.15</v>
      </c>
      <c r="G109" s="5">
        <v>45.969414900000004</v>
      </c>
      <c r="H109" s="5">
        <v>58</v>
      </c>
      <c r="I109" s="5" t="s">
        <v>130</v>
      </c>
      <c r="J109" s="22" t="s">
        <v>130</v>
      </c>
      <c r="K109" s="67" t="s">
        <v>197</v>
      </c>
      <c r="L109" s="73">
        <f t="shared" si="1"/>
        <v>0.26170846694853178</v>
      </c>
    </row>
    <row r="110" spans="1:12" ht="29" x14ac:dyDescent="0.35">
      <c r="A110" s="97"/>
      <c r="B110" s="23" t="s">
        <v>11</v>
      </c>
      <c r="C110" s="23" t="s">
        <v>211</v>
      </c>
      <c r="D110" s="36" t="s">
        <v>89</v>
      </c>
      <c r="E110" s="23" t="s">
        <v>187</v>
      </c>
      <c r="F110" s="27">
        <v>0.15</v>
      </c>
      <c r="G110" s="25">
        <v>91.927691100000004</v>
      </c>
      <c r="H110" s="25">
        <v>109</v>
      </c>
      <c r="I110" s="25" t="s">
        <v>130</v>
      </c>
      <c r="J110" s="26" t="s">
        <v>130</v>
      </c>
      <c r="K110" s="67" t="s">
        <v>197</v>
      </c>
      <c r="L110" s="73">
        <f t="shared" si="1"/>
        <v>0.18571454037095897</v>
      </c>
    </row>
    <row r="111" spans="1:12" ht="29" x14ac:dyDescent="0.35">
      <c r="A111" s="97"/>
      <c r="B111" s="23" t="s">
        <v>11</v>
      </c>
      <c r="C111" s="23" t="s">
        <v>114</v>
      </c>
      <c r="D111" s="36" t="s">
        <v>115</v>
      </c>
      <c r="E111" s="23" t="s">
        <v>144</v>
      </c>
      <c r="F111" s="24">
        <v>8.0000000000000002E-3</v>
      </c>
      <c r="G111" s="25" t="s">
        <v>34</v>
      </c>
      <c r="H111" s="25">
        <v>35</v>
      </c>
      <c r="I111" s="25" t="s">
        <v>130</v>
      </c>
      <c r="J111" s="26" t="s">
        <v>130</v>
      </c>
      <c r="K111" s="67"/>
      <c r="L111" s="73" t="s">
        <v>149</v>
      </c>
    </row>
    <row r="112" spans="1:12" ht="29" x14ac:dyDescent="0.35">
      <c r="A112" s="97"/>
      <c r="B112" s="23" t="s">
        <v>11</v>
      </c>
      <c r="C112" s="23" t="s">
        <v>114</v>
      </c>
      <c r="D112" s="35" t="s">
        <v>129</v>
      </c>
      <c r="E112" s="23" t="s">
        <v>47</v>
      </c>
      <c r="F112" s="24">
        <v>8.0000000000000002E-3</v>
      </c>
      <c r="G112" s="25" t="s">
        <v>34</v>
      </c>
      <c r="H112" s="25">
        <v>105</v>
      </c>
      <c r="I112" s="25" t="s">
        <v>130</v>
      </c>
      <c r="J112" s="26" t="s">
        <v>130</v>
      </c>
      <c r="K112" s="67"/>
      <c r="L112" s="73" t="s">
        <v>149</v>
      </c>
    </row>
    <row r="113" spans="1:12" ht="29" x14ac:dyDescent="0.35">
      <c r="A113" s="97"/>
      <c r="B113" s="6" t="s">
        <v>12</v>
      </c>
      <c r="C113" s="6" t="s">
        <v>178</v>
      </c>
      <c r="D113" s="6">
        <v>213287</v>
      </c>
      <c r="E113" s="6" t="s">
        <v>181</v>
      </c>
      <c r="F113" s="7">
        <v>0.15</v>
      </c>
      <c r="G113" s="8" t="s">
        <v>34</v>
      </c>
      <c r="H113" s="8">
        <v>130.54</v>
      </c>
      <c r="I113" s="8" t="s">
        <v>182</v>
      </c>
      <c r="J113" s="28" t="s">
        <v>182</v>
      </c>
      <c r="K113" s="31"/>
      <c r="L113" s="73" t="s">
        <v>149</v>
      </c>
    </row>
    <row r="114" spans="1:12" ht="29" x14ac:dyDescent="0.35">
      <c r="A114" s="97"/>
      <c r="B114" s="6" t="s">
        <v>12</v>
      </c>
      <c r="C114" s="6" t="s">
        <v>179</v>
      </c>
      <c r="D114" s="6">
        <v>213286</v>
      </c>
      <c r="E114" s="6" t="s">
        <v>141</v>
      </c>
      <c r="F114" s="7">
        <v>0.15</v>
      </c>
      <c r="G114" s="8" t="s">
        <v>34</v>
      </c>
      <c r="H114" s="8">
        <v>177.84</v>
      </c>
      <c r="I114" s="8" t="s">
        <v>182</v>
      </c>
      <c r="J114" s="28" t="s">
        <v>182</v>
      </c>
      <c r="K114" s="31"/>
      <c r="L114" s="73" t="s">
        <v>149</v>
      </c>
    </row>
    <row r="115" spans="1:12" ht="29" x14ac:dyDescent="0.35">
      <c r="A115" s="97"/>
      <c r="B115" s="6" t="s">
        <v>12</v>
      </c>
      <c r="C115" s="6" t="s">
        <v>180</v>
      </c>
      <c r="D115" s="6">
        <v>213658</v>
      </c>
      <c r="E115" s="6" t="s">
        <v>144</v>
      </c>
      <c r="F115" s="7">
        <v>8.0000000000000004E-4</v>
      </c>
      <c r="G115" s="8" t="s">
        <v>34</v>
      </c>
      <c r="H115" s="8">
        <v>58.68</v>
      </c>
      <c r="I115" s="8" t="s">
        <v>182</v>
      </c>
      <c r="J115" s="28" t="s">
        <v>182</v>
      </c>
      <c r="K115" s="31"/>
      <c r="L115" s="73" t="s">
        <v>149</v>
      </c>
    </row>
    <row r="116" spans="1:12" ht="43.5" x14ac:dyDescent="0.35">
      <c r="A116" s="97"/>
      <c r="B116" s="10" t="s">
        <v>13</v>
      </c>
      <c r="C116" s="10" t="s">
        <v>90</v>
      </c>
      <c r="D116" s="10">
        <v>719221</v>
      </c>
      <c r="E116" s="10" t="s">
        <v>91</v>
      </c>
      <c r="F116" s="29">
        <v>8.0000000000000002E-3</v>
      </c>
      <c r="G116" s="12" t="s">
        <v>34</v>
      </c>
      <c r="H116" s="12" t="s">
        <v>48</v>
      </c>
      <c r="I116" s="12" t="s">
        <v>14</v>
      </c>
      <c r="J116" s="13" t="s">
        <v>14</v>
      </c>
      <c r="K116" s="67" t="s">
        <v>226</v>
      </c>
      <c r="L116" s="73" t="s">
        <v>149</v>
      </c>
    </row>
    <row r="117" spans="1:12" ht="43.5" x14ac:dyDescent="0.35">
      <c r="A117" s="97"/>
      <c r="B117" s="10" t="s">
        <v>13</v>
      </c>
      <c r="C117" s="10" t="s">
        <v>92</v>
      </c>
      <c r="D117" s="10">
        <v>707910</v>
      </c>
      <c r="E117" s="10" t="s">
        <v>93</v>
      </c>
      <c r="F117" s="29">
        <v>0.03</v>
      </c>
      <c r="G117" s="12" t="s">
        <v>34</v>
      </c>
      <c r="H117" s="12" t="s">
        <v>48</v>
      </c>
      <c r="I117" s="12" t="s">
        <v>14</v>
      </c>
      <c r="J117" s="13" t="s">
        <v>14</v>
      </c>
      <c r="K117" s="67" t="s">
        <v>226</v>
      </c>
      <c r="L117" s="73" t="s">
        <v>149</v>
      </c>
    </row>
    <row r="118" spans="1:12" ht="43.5" x14ac:dyDescent="0.35">
      <c r="A118" s="97"/>
      <c r="B118" s="10" t="s">
        <v>13</v>
      </c>
      <c r="C118" s="10" t="s">
        <v>94</v>
      </c>
      <c r="D118" s="10">
        <v>719220</v>
      </c>
      <c r="E118" s="10" t="s">
        <v>91</v>
      </c>
      <c r="F118" s="29">
        <v>0.03</v>
      </c>
      <c r="G118" s="12" t="s">
        <v>34</v>
      </c>
      <c r="H118" s="12" t="s">
        <v>48</v>
      </c>
      <c r="I118" s="12" t="s">
        <v>14</v>
      </c>
      <c r="J118" s="13" t="s">
        <v>14</v>
      </c>
      <c r="K118" s="67" t="s">
        <v>226</v>
      </c>
      <c r="L118" s="73" t="s">
        <v>149</v>
      </c>
    </row>
    <row r="119" spans="1:12" ht="43.5" x14ac:dyDescent="0.35">
      <c r="A119" s="97"/>
      <c r="B119" s="10" t="s">
        <v>13</v>
      </c>
      <c r="C119" s="10" t="s">
        <v>95</v>
      </c>
      <c r="D119" s="10">
        <v>6901862</v>
      </c>
      <c r="E119" s="10" t="s">
        <v>144</v>
      </c>
      <c r="F119" s="29">
        <v>0.03</v>
      </c>
      <c r="G119" s="12" t="s">
        <v>34</v>
      </c>
      <c r="H119" s="12">
        <v>35</v>
      </c>
      <c r="I119" s="12" t="s">
        <v>14</v>
      </c>
      <c r="J119" s="13" t="s">
        <v>14</v>
      </c>
      <c r="K119" s="67"/>
      <c r="L119" s="73" t="s">
        <v>149</v>
      </c>
    </row>
    <row r="120" spans="1:12" ht="58" x14ac:dyDescent="0.35">
      <c r="A120" s="98"/>
      <c r="B120" s="14" t="s">
        <v>16</v>
      </c>
      <c r="C120" s="14" t="s">
        <v>243</v>
      </c>
      <c r="D120" s="14">
        <v>2400</v>
      </c>
      <c r="E120" s="14" t="s">
        <v>142</v>
      </c>
      <c r="F120" s="14" t="s">
        <v>32</v>
      </c>
      <c r="G120" s="16">
        <v>67.89</v>
      </c>
      <c r="H120" s="16">
        <v>79.16</v>
      </c>
      <c r="I120" s="60" t="s">
        <v>131</v>
      </c>
      <c r="J120" s="61" t="s">
        <v>131</v>
      </c>
      <c r="K120" s="31"/>
      <c r="L120" s="73">
        <f t="shared" si="1"/>
        <v>0.16600382972455435</v>
      </c>
    </row>
    <row r="121" spans="1:12" ht="58" x14ac:dyDescent="0.35">
      <c r="A121" s="98"/>
      <c r="B121" s="14" t="s">
        <v>16</v>
      </c>
      <c r="C121" s="14" t="s">
        <v>96</v>
      </c>
      <c r="D121" s="14">
        <v>2417</v>
      </c>
      <c r="E121" s="14" t="s">
        <v>134</v>
      </c>
      <c r="F121" s="14" t="s">
        <v>32</v>
      </c>
      <c r="G121" s="16">
        <v>108.71163000000001</v>
      </c>
      <c r="H121" s="16">
        <v>126.75</v>
      </c>
      <c r="I121" s="60" t="s">
        <v>131</v>
      </c>
      <c r="J121" s="61" t="s">
        <v>131</v>
      </c>
      <c r="K121" s="31"/>
      <c r="L121" s="73">
        <f t="shared" si="1"/>
        <v>0.16592861315758015</v>
      </c>
    </row>
    <row r="122" spans="1:12" ht="58" x14ac:dyDescent="0.35">
      <c r="A122" s="98"/>
      <c r="B122" s="14" t="s">
        <v>16</v>
      </c>
      <c r="C122" s="14" t="s">
        <v>97</v>
      </c>
      <c r="D122" s="14">
        <v>66297</v>
      </c>
      <c r="E122" s="14" t="s">
        <v>162</v>
      </c>
      <c r="F122" s="14" t="s">
        <v>32</v>
      </c>
      <c r="G122" s="16">
        <v>232.03890000000001</v>
      </c>
      <c r="H122" s="16">
        <v>270.54000000000002</v>
      </c>
      <c r="I122" s="60" t="s">
        <v>131</v>
      </c>
      <c r="J122" s="61" t="s">
        <v>131</v>
      </c>
      <c r="K122" s="31"/>
      <c r="L122" s="73">
        <f t="shared" si="1"/>
        <v>0.16592519616322957</v>
      </c>
    </row>
    <row r="123" spans="1:12" ht="58" x14ac:dyDescent="0.35">
      <c r="A123" s="98"/>
      <c r="B123" s="14" t="s">
        <v>16</v>
      </c>
      <c r="C123" s="14" t="s">
        <v>163</v>
      </c>
      <c r="D123" s="14">
        <v>66296</v>
      </c>
      <c r="E123" s="14" t="s">
        <v>168</v>
      </c>
      <c r="F123" s="14" t="s">
        <v>32</v>
      </c>
      <c r="G123" s="16" t="s">
        <v>34</v>
      </c>
      <c r="H123" s="16">
        <v>66.39</v>
      </c>
      <c r="I123" s="60" t="s">
        <v>131</v>
      </c>
      <c r="J123" s="61" t="s">
        <v>131</v>
      </c>
      <c r="K123" s="31"/>
      <c r="L123" s="73" t="s">
        <v>149</v>
      </c>
    </row>
    <row r="124" spans="1:12" ht="58" x14ac:dyDescent="0.35">
      <c r="A124" s="98"/>
      <c r="B124" s="14" t="s">
        <v>16</v>
      </c>
      <c r="C124" s="14" t="s">
        <v>164</v>
      </c>
      <c r="D124" s="14">
        <v>2999</v>
      </c>
      <c r="E124" s="14" t="s">
        <v>169</v>
      </c>
      <c r="F124" s="14" t="s">
        <v>174</v>
      </c>
      <c r="G124" s="16" t="s">
        <v>34</v>
      </c>
      <c r="H124" s="16">
        <v>184.38</v>
      </c>
      <c r="I124" s="60" t="s">
        <v>131</v>
      </c>
      <c r="J124" s="61" t="s">
        <v>131</v>
      </c>
      <c r="K124" s="31"/>
      <c r="L124" s="73" t="s">
        <v>149</v>
      </c>
    </row>
    <row r="125" spans="1:12" ht="58" x14ac:dyDescent="0.35">
      <c r="A125" s="98"/>
      <c r="B125" s="14" t="s">
        <v>16</v>
      </c>
      <c r="C125" s="14" t="s">
        <v>165</v>
      </c>
      <c r="D125" s="14">
        <v>7999</v>
      </c>
      <c r="E125" s="14" t="s">
        <v>170</v>
      </c>
      <c r="F125" s="14" t="s">
        <v>174</v>
      </c>
      <c r="G125" s="16" t="s">
        <v>34</v>
      </c>
      <c r="H125" s="16">
        <v>251.43</v>
      </c>
      <c r="I125" s="60" t="s">
        <v>131</v>
      </c>
      <c r="J125" s="61" t="s">
        <v>131</v>
      </c>
      <c r="K125" s="31"/>
      <c r="L125" s="73" t="s">
        <v>149</v>
      </c>
    </row>
    <row r="126" spans="1:12" ht="58" x14ac:dyDescent="0.35">
      <c r="A126" s="98"/>
      <c r="B126" s="14" t="s">
        <v>16</v>
      </c>
      <c r="C126" s="14" t="s">
        <v>166</v>
      </c>
      <c r="D126" s="14">
        <v>56169</v>
      </c>
      <c r="E126" s="14" t="s">
        <v>171</v>
      </c>
      <c r="F126" s="14" t="s">
        <v>174</v>
      </c>
      <c r="G126" s="16" t="s">
        <v>34</v>
      </c>
      <c r="H126" s="16">
        <v>310.10000000000002</v>
      </c>
      <c r="I126" s="60" t="s">
        <v>131</v>
      </c>
      <c r="J126" s="61" t="s">
        <v>131</v>
      </c>
      <c r="K126" s="31"/>
      <c r="L126" s="73" t="s">
        <v>149</v>
      </c>
    </row>
    <row r="127" spans="1:12" ht="58" x14ac:dyDescent="0.35">
      <c r="A127" s="98"/>
      <c r="B127" s="14" t="s">
        <v>16</v>
      </c>
      <c r="C127" s="14" t="s">
        <v>167</v>
      </c>
      <c r="D127" s="14">
        <v>2383</v>
      </c>
      <c r="E127" s="14" t="s">
        <v>172</v>
      </c>
      <c r="F127" s="14" t="s">
        <v>32</v>
      </c>
      <c r="G127" s="16" t="s">
        <v>34</v>
      </c>
      <c r="H127" s="16">
        <v>783.5</v>
      </c>
      <c r="I127" s="60" t="s">
        <v>131</v>
      </c>
      <c r="J127" s="61" t="s">
        <v>131</v>
      </c>
      <c r="K127" s="31"/>
      <c r="L127" s="73" t="s">
        <v>149</v>
      </c>
    </row>
    <row r="128" spans="1:12" ht="58" x14ac:dyDescent="0.35">
      <c r="A128" s="98"/>
      <c r="B128" s="14" t="s">
        <v>16</v>
      </c>
      <c r="C128" s="14" t="s">
        <v>175</v>
      </c>
      <c r="D128" s="14">
        <v>6428</v>
      </c>
      <c r="E128" s="14" t="s">
        <v>173</v>
      </c>
      <c r="F128" s="14" t="s">
        <v>98</v>
      </c>
      <c r="G128" s="16">
        <v>241.06437</v>
      </c>
      <c r="H128" s="16">
        <v>281.06</v>
      </c>
      <c r="I128" s="60" t="s">
        <v>131</v>
      </c>
      <c r="J128" s="61" t="s">
        <v>131</v>
      </c>
      <c r="K128" s="67" t="s">
        <v>238</v>
      </c>
      <c r="L128" s="73">
        <f t="shared" si="1"/>
        <v>0.16591265644109915</v>
      </c>
    </row>
    <row r="129" spans="1:12" ht="58" x14ac:dyDescent="0.35">
      <c r="A129" s="98"/>
      <c r="B129" s="14" t="s">
        <v>16</v>
      </c>
      <c r="C129" s="14" t="s">
        <v>244</v>
      </c>
      <c r="D129" s="14">
        <v>6427</v>
      </c>
      <c r="E129" s="14" t="s">
        <v>144</v>
      </c>
      <c r="F129" s="14" t="s">
        <v>98</v>
      </c>
      <c r="G129" s="16" t="s">
        <v>34</v>
      </c>
      <c r="H129" s="16">
        <v>21.6</v>
      </c>
      <c r="I129" s="60" t="s">
        <v>131</v>
      </c>
      <c r="J129" s="61" t="s">
        <v>131</v>
      </c>
      <c r="K129" s="31"/>
      <c r="L129" s="73" t="s">
        <v>149</v>
      </c>
    </row>
    <row r="130" spans="1:12" ht="58" x14ac:dyDescent="0.35">
      <c r="A130" s="98"/>
      <c r="B130" s="14" t="s">
        <v>16</v>
      </c>
      <c r="C130" s="14" t="s">
        <v>99</v>
      </c>
      <c r="D130" s="14">
        <v>7930</v>
      </c>
      <c r="E130" s="14" t="s">
        <v>143</v>
      </c>
      <c r="F130" s="14" t="s">
        <v>32</v>
      </c>
      <c r="G130" s="16">
        <v>92.388750000000002</v>
      </c>
      <c r="H130" s="16">
        <v>107.72</v>
      </c>
      <c r="I130" s="60" t="s">
        <v>131</v>
      </c>
      <c r="J130" s="61" t="s">
        <v>131</v>
      </c>
      <c r="K130" s="31"/>
      <c r="L130" s="73">
        <f t="shared" si="1"/>
        <v>0.16594282312510988</v>
      </c>
    </row>
    <row r="131" spans="1:12" ht="58" x14ac:dyDescent="0.35">
      <c r="A131" s="98"/>
      <c r="B131" s="14" t="s">
        <v>16</v>
      </c>
      <c r="C131" s="14" t="s">
        <v>100</v>
      </c>
      <c r="D131" s="14">
        <v>66122</v>
      </c>
      <c r="E131" s="14" t="s">
        <v>144</v>
      </c>
      <c r="F131" s="14" t="s">
        <v>101</v>
      </c>
      <c r="G131" s="16">
        <v>36.684840000000001</v>
      </c>
      <c r="H131" s="16">
        <v>42.77</v>
      </c>
      <c r="I131" s="60" t="s">
        <v>131</v>
      </c>
      <c r="J131" s="61" t="s">
        <v>131</v>
      </c>
      <c r="K131" s="31"/>
      <c r="L131" s="73">
        <f t="shared" ref="L131:L133" si="2">(H131-G131)/G131</f>
        <v>0.16587669456920084</v>
      </c>
    </row>
    <row r="132" spans="1:12" ht="58" x14ac:dyDescent="0.35">
      <c r="A132" s="98"/>
      <c r="B132" s="14" t="s">
        <v>16</v>
      </c>
      <c r="C132" s="14" t="s">
        <v>100</v>
      </c>
      <c r="D132" s="14">
        <v>66125</v>
      </c>
      <c r="E132" s="14" t="s">
        <v>91</v>
      </c>
      <c r="F132" s="14" t="s">
        <v>101</v>
      </c>
      <c r="G132" s="16">
        <v>122.27585999999999</v>
      </c>
      <c r="H132" s="16">
        <v>142.56</v>
      </c>
      <c r="I132" s="60" t="s">
        <v>131</v>
      </c>
      <c r="J132" s="61" t="s">
        <v>131</v>
      </c>
      <c r="K132" s="31"/>
      <c r="L132" s="73">
        <f t="shared" si="2"/>
        <v>0.16588834460047969</v>
      </c>
    </row>
    <row r="133" spans="1:12" ht="58" x14ac:dyDescent="0.35">
      <c r="A133" s="99"/>
      <c r="B133" s="49" t="s">
        <v>16</v>
      </c>
      <c r="C133" s="49" t="s">
        <v>102</v>
      </c>
      <c r="D133" s="49">
        <v>2995</v>
      </c>
      <c r="E133" s="49" t="s">
        <v>135</v>
      </c>
      <c r="F133" s="14" t="s">
        <v>32</v>
      </c>
      <c r="G133" s="51">
        <v>28.53</v>
      </c>
      <c r="H133" s="51">
        <v>33.270000000000003</v>
      </c>
      <c r="I133" s="62" t="s">
        <v>131</v>
      </c>
      <c r="J133" s="63" t="s">
        <v>131</v>
      </c>
      <c r="K133" s="31"/>
      <c r="L133" s="73">
        <f t="shared" si="2"/>
        <v>0.16614090431125136</v>
      </c>
    </row>
    <row r="134" spans="1:12" ht="58.5" thickBot="1" x14ac:dyDescent="0.4">
      <c r="A134" s="102"/>
      <c r="B134" s="18" t="s">
        <v>16</v>
      </c>
      <c r="C134" s="18" t="s">
        <v>176</v>
      </c>
      <c r="D134" s="18">
        <v>66213</v>
      </c>
      <c r="E134" s="18" t="s">
        <v>148</v>
      </c>
      <c r="F134" s="18" t="s">
        <v>149</v>
      </c>
      <c r="G134" s="19" t="s">
        <v>34</v>
      </c>
      <c r="H134" s="19">
        <v>395.97</v>
      </c>
      <c r="I134" s="64" t="s">
        <v>131</v>
      </c>
      <c r="J134" s="65" t="s">
        <v>131</v>
      </c>
      <c r="K134" s="31"/>
      <c r="L134" s="73" t="s">
        <v>149</v>
      </c>
    </row>
    <row r="135" spans="1:12" x14ac:dyDescent="0.35">
      <c r="A135" s="38"/>
      <c r="B135" s="38"/>
      <c r="C135" s="38"/>
      <c r="D135" s="38"/>
      <c r="E135" s="38"/>
      <c r="F135" s="38"/>
      <c r="G135" s="38"/>
      <c r="H135" s="38"/>
      <c r="I135" s="38"/>
      <c r="J135" s="38"/>
      <c r="K135" s="68"/>
    </row>
    <row r="136" spans="1:12" x14ac:dyDescent="0.35">
      <c r="A136" s="38"/>
      <c r="B136" s="38"/>
      <c r="C136" s="38"/>
      <c r="D136" s="38"/>
      <c r="E136" s="38"/>
      <c r="F136" s="38"/>
      <c r="G136" s="38"/>
      <c r="H136" s="38"/>
      <c r="I136" s="38"/>
      <c r="J136" s="38"/>
      <c r="K136" s="68"/>
    </row>
    <row r="137" spans="1:12" x14ac:dyDescent="0.35">
      <c r="A137" s="39"/>
      <c r="B137" s="38"/>
      <c r="C137" s="38"/>
      <c r="D137" s="38"/>
      <c r="E137" s="38"/>
      <c r="F137" s="38"/>
      <c r="G137" s="38"/>
      <c r="H137" s="38"/>
      <c r="I137" s="38"/>
      <c r="J137" s="38"/>
      <c r="K137" s="68"/>
    </row>
    <row r="138" spans="1:12" x14ac:dyDescent="0.35">
      <c r="A138" s="40" t="s">
        <v>11</v>
      </c>
      <c r="B138" s="38"/>
      <c r="C138" s="38"/>
      <c r="D138" s="38"/>
      <c r="E138" s="38"/>
      <c r="F138" s="38"/>
      <c r="G138" s="38"/>
      <c r="H138" s="38"/>
      <c r="I138" s="38"/>
      <c r="J138" s="38"/>
      <c r="K138" s="68"/>
    </row>
    <row r="139" spans="1:12" x14ac:dyDescent="0.35">
      <c r="A139" s="41" t="s">
        <v>12</v>
      </c>
      <c r="B139" s="38"/>
      <c r="C139" s="38"/>
      <c r="D139" s="38"/>
      <c r="E139" s="38"/>
      <c r="F139" s="38"/>
      <c r="G139" s="38"/>
      <c r="H139" s="38"/>
      <c r="I139" s="38"/>
      <c r="J139" s="38"/>
      <c r="K139" s="68"/>
    </row>
    <row r="140" spans="1:12" x14ac:dyDescent="0.35">
      <c r="A140" s="9" t="s">
        <v>13</v>
      </c>
      <c r="B140" s="38"/>
      <c r="C140" s="38"/>
      <c r="D140" s="38"/>
      <c r="E140" s="38"/>
      <c r="F140" s="38"/>
      <c r="G140" s="38"/>
      <c r="H140" s="38"/>
      <c r="I140" s="38"/>
      <c r="J140" s="38"/>
      <c r="K140" s="68"/>
    </row>
    <row r="141" spans="1:12" x14ac:dyDescent="0.35">
      <c r="A141" s="37" t="s">
        <v>16</v>
      </c>
      <c r="B141" s="38"/>
      <c r="C141" s="38"/>
      <c r="D141" s="38"/>
      <c r="E141" s="38"/>
      <c r="F141" s="38"/>
      <c r="G141" s="38"/>
      <c r="H141" s="38"/>
      <c r="I141" s="38"/>
      <c r="J141" s="38"/>
      <c r="K141" s="68"/>
    </row>
    <row r="142" spans="1:12" x14ac:dyDescent="0.35">
      <c r="A142" s="38"/>
      <c r="B142" s="38"/>
      <c r="C142" s="38"/>
      <c r="D142" s="38"/>
      <c r="E142" s="38"/>
      <c r="F142" s="38"/>
      <c r="G142" s="38"/>
      <c r="H142" s="38"/>
      <c r="I142" s="38"/>
      <c r="J142" s="38"/>
      <c r="K142" s="68"/>
    </row>
    <row r="143" spans="1:12" x14ac:dyDescent="0.35">
      <c r="A143" s="38"/>
      <c r="B143" s="38"/>
      <c r="C143" s="38"/>
      <c r="D143" s="38"/>
      <c r="E143" s="38"/>
      <c r="F143" s="38"/>
      <c r="G143" s="38"/>
      <c r="H143" s="38"/>
      <c r="I143" s="38"/>
      <c r="J143" s="38"/>
      <c r="K143" s="68"/>
    </row>
    <row r="144" spans="1:12" x14ac:dyDescent="0.35">
      <c r="A144" s="38"/>
      <c r="B144" s="38"/>
      <c r="C144" s="38"/>
      <c r="D144" s="38"/>
      <c r="E144" s="38"/>
      <c r="F144" s="38"/>
      <c r="G144" s="38"/>
      <c r="H144" s="38"/>
      <c r="I144" s="38"/>
      <c r="J144" s="38"/>
      <c r="K144" s="68"/>
    </row>
    <row r="145" spans="1:11" x14ac:dyDescent="0.35">
      <c r="A145" s="38"/>
      <c r="B145" s="38"/>
      <c r="C145" s="38"/>
      <c r="D145" s="38"/>
      <c r="E145" s="38"/>
      <c r="F145" s="38"/>
      <c r="G145" s="38"/>
      <c r="H145" s="38"/>
      <c r="I145" s="38"/>
      <c r="J145" s="38"/>
      <c r="K145" s="68"/>
    </row>
    <row r="146" spans="1:11" x14ac:dyDescent="0.35">
      <c r="A146" s="38"/>
      <c r="B146" s="38"/>
      <c r="C146" s="38"/>
      <c r="D146" s="38"/>
      <c r="E146" s="38"/>
      <c r="F146" s="38"/>
      <c r="G146" s="38"/>
      <c r="H146" s="38"/>
      <c r="I146" s="38"/>
      <c r="J146" s="38"/>
      <c r="K146" s="68"/>
    </row>
  </sheetData>
  <mergeCells count="9">
    <mergeCell ref="A92:A108"/>
    <mergeCell ref="A109:A134"/>
    <mergeCell ref="A2:A6"/>
    <mergeCell ref="A7:A24"/>
    <mergeCell ref="A25:A31"/>
    <mergeCell ref="A32:A34"/>
    <mergeCell ref="A35:A56"/>
    <mergeCell ref="A57:A88"/>
    <mergeCell ref="A89:A91"/>
  </mergeCells>
  <pageMargins left="0.7" right="0.7" top="0.75" bottom="0.75" header="0.3" footer="0.3"/>
  <pageSetup paperSize="9" orientation="portrait" r:id="rId1"/>
  <headerFooter>
    <oddHeader>&amp;C&amp;"Calibri"&amp;12&amp;KFF0000 OFFICIAL&amp;1#_x000D_</oddHeader>
    <oddFooter>&amp;C_x000D_&amp;1#&amp;"Calibri"&amp;12&amp;KFF0000 OFFICIAL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RCDP Price List</vt:lpstr>
      <vt:lpstr>Initial T3A Summary - 15 April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McDonald, Eleanor</dc:creator>
  <cp:lastModifiedBy>McDonald, Eleanor</cp:lastModifiedBy>
  <dcterms:created xsi:type="dcterms:W3CDTF">2025-04-15T01:59:55Z</dcterms:created>
  <dcterms:modified xsi:type="dcterms:W3CDTF">2025-06-26T22:58:52Z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1d3a1ea-a727-4720-a216-7dae13a61c56_Enabled">
    <vt:lpwstr>true</vt:lpwstr>
  </property>
  <property fmtid="{D5CDD505-2E9C-101B-9397-08002B2CF9AE}" pid="3" name="MSIP_Label_11d3a1ea-a727-4720-a216-7dae13a61c56_SetDate">
    <vt:lpwstr>2025-04-15T02:02:36Z</vt:lpwstr>
  </property>
  <property fmtid="{D5CDD505-2E9C-101B-9397-08002B2CF9AE}" pid="4" name="MSIP_Label_11d3a1ea-a727-4720-a216-7dae13a61c56_Method">
    <vt:lpwstr>Privileged</vt:lpwstr>
  </property>
  <property fmtid="{D5CDD505-2E9C-101B-9397-08002B2CF9AE}" pid="5" name="MSIP_Label_11d3a1ea-a727-4720-a216-7dae13a61c56_Name">
    <vt:lpwstr>OFFICIAL</vt:lpwstr>
  </property>
  <property fmtid="{D5CDD505-2E9C-101B-9397-08002B2CF9AE}" pid="6" name="MSIP_Label_11d3a1ea-a727-4720-a216-7dae13a61c56_SiteId">
    <vt:lpwstr>9c233057-0738-4b40-91b2-3798ceb38ebf</vt:lpwstr>
  </property>
  <property fmtid="{D5CDD505-2E9C-101B-9397-08002B2CF9AE}" pid="7" name="MSIP_Label_11d3a1ea-a727-4720-a216-7dae13a61c56_ActionId">
    <vt:lpwstr>7990754d-5389-4e89-b242-0bec4ee2e70e</vt:lpwstr>
  </property>
  <property fmtid="{D5CDD505-2E9C-101B-9397-08002B2CF9AE}" pid="8" name="MSIP_Label_11d3a1ea-a727-4720-a216-7dae13a61c56_ContentBits">
    <vt:lpwstr>3</vt:lpwstr>
  </property>
  <property fmtid="{D5CDD505-2E9C-101B-9397-08002B2CF9AE}" pid="9" name="MSIP_Label_11d3a1ea-a727-4720-a216-7dae13a61c56_Tag">
    <vt:lpwstr>10, 0, 1, 1</vt:lpwstr>
  </property>
</Properties>
</file>